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65" windowWidth="1443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<sst xmlns="http://schemas.openxmlformats.org/spreadsheetml/2006/main" count="1457" uniqueCount="281">
  <si>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</si>
  <si>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</si>
  <si>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</si>
  <si>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</si>
  <si>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</si>
  <si>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</si>
  <si>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</si>
  <si>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</si>
  <si>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</si>
  <si>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</si>
  <si>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</si>
  <si>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</si>
  <si>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</si>
  <si>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</si>
  <si>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</si>
  <si>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</si>
  <si>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</si>
  <si>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</si>
  <si>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</si>
  <si>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</si>
  <si>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</si>
  <si>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</si>
  <si>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</si>
  <si>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</si>
  <si>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</si>
  <si>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</si>
  <si>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</si>
  <si>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</si>
  <si>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</si>
  <si>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</si>
  <si>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</si>
  <si>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</si>
  <si>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</si>
  <si>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</si>
  <si>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</si>
  <si>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</si>
  <si>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</si>
  <si>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</si>
  <si>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</si>
  <si>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</si>
  <si>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</si>
  <si>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</si>
  <si>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</si>
  <si>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</si>
  <si>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</si>
  <si>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</si>
  <si>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</si>
  <si>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</si>
  <si>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</si>
  <si>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</si>
  <si>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</si>
  <si>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</si>
  <si>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</si>
  <si>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</si>
  <si>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</si>
  <si>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</si>
  <si>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</si>
  <si>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</si>
  <si>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</si>
  <si>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</si>
  <si>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</si>
  <si>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</si>
  <si>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</si>
  <si>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</si>
  <si>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</si>
  <si>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</si>
  <si>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</si>
  <si>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</si>
  <si>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</si>
  <si>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</si>
  <si>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</si>
  <si>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</si>
  <si>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</si>
  <si>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</si>
  <si>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</si>
  <si>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</si>
  <si>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</si>
  <si>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</si>
  <si>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</si>
  <si>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</si>
  <si>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</si>
  <si>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</si>
  <si>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</si>
  <si>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</si>
  <si>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</si>
  <si>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</si>
  <si>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</si>
  <si>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</si>
  <si>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</si>
  <si>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</si>
  <si>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</si>
  <si>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</si>
  <si>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</si>
  <si>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</si>
  <si>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</si>
  <si>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</si>
  <si>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</si>
  <si>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</si>
  <si>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</si>
  <si>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</si>
  <si>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</si>
  <si>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</si>
  <si>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</si>
  <si>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</si>
  <si>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</si>
  <si>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</si>
  <si>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</si>
  <si>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</si>
  <si>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</si>
  <si>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</si>
  <si>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</si>
  <si>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</si>
  <si>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</si>
  <si>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</si>
  <si>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</si>
  <si>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</si>
  <si>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</si>
  <si>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</si>
  <si>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</si>
  <si>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</si>
  <si>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</si>
  <si>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</si>
  <si>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</si>
  <si>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</si>
  <si>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</si>
  <si>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</si>
  <si>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</si>
  <si>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</si>
  <si>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</si>
  <si>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</si>
  <si>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</si>
  <si>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</si>
  <si>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</si>
  <si>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</si>
  <si>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</si>
  <si>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</si>
  <si>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</si>
  <si>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</si>
  <si>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</si>
  <si>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</si>
  <si>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</si>
  <si>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</si>
  <si>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</si>
  <si>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</si>
  <si>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</si>
  <si>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</si>
  <si>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</si>
  <si>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</si>
  <si>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</si>
  <si>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</si>
  <si>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</si>
  <si>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</si>
  <si>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</si>
  <si>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</si>
  <si>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</si>
  <si>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</si>
  <si>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</si>
  <si>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</si>
  <si>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</si>
  <si>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</si>
  <si>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</si>
  <si>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</si>
  <si>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</si>
  <si>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</si>
  <si>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</si>
  <si>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</si>
  <si>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</si>
  <si>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</si>
  <si>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</si>
  <si>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</si>
  <si>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</si>
  <si>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</si>
  <si>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</si>
  <si>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</si>
  <si>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</si>
  <si>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</si>
  <si>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</si>
  <si>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</si>
  <si>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</si>
  <si>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</si>
  <si>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</si>
  <si>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</si>
  <si>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</si>
  <si>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</si>
  <si>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</si>
  <si>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</si>
  <si>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</si>
  <si>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</si>
  <si>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</si>
  <si>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</si>
  <si>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</si>
  <si>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</si>
  <si>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</si>
  <si>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</si>
  <si>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</si>
  <si>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</si>
  <si>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</si>
  <si>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</si>
  <si>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</si>
  <si>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</si>
  <si>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</si>
  <si>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</si>
  <si>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</si>
  <si>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</si>
  <si>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</si>
  <si>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</si>
  <si>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</si>
  <si>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</si>
  <si>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</si>
  <si>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</si>
  <si>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</si>
  <si>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</si>
  <si>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</si>
  <si>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</si>
  <si>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</si>
  <si>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</si>
  <si>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</si>
  <si>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</si>
  <si>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</si>
  <si>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</si>
  <si>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</si>
  <si>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</si>
  <si>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</si>
  <si>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</si>
  <si>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</si>
  <si>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</si>
  <si>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</si>
  <si>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</si>
  <si>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</si>
  <si>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</si>
  <si>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</si>
  <si>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</si>
  <si>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</si>
  <si>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</si>
  <si>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</si>
  <si>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</si>
  <si>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</si>
  <si>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</si>
  <si>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</si>
  <si>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</si>
  <si>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</si>
  <si>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</si>
  <si>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</si>
  <si>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</si>
  <si>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</si>
  <si>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</si>
  <si>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</si>
  <si>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</si>
  <si>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</si>
  <si>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</si>
  <si>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</si>
  <si>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</si>
  <si>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</si>
  <si>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</si>
  <si>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</si>
  <si>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</si>
  <si>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</si>
  <si>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</si>
  <si>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</si>
  <si>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</si>
  <si>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</si>
  <si>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</si>
  <si>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</si>
  <si>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</si>
  <si>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</si>
  <si>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</si>
  <si>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Национальная безопастность и правоохранительная деятельность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</si>
  <si>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</si>
  <si>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</si>
  <si>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</si>
  <si>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</si>
  <si>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</si>
  <si>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</si>
  <si>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Межбюджетные трансферты</t>
  </si>
  <si>
    <t>Жилищное хозяйство</t>
  </si>
  <si>
    <t>Сумма 2023 год (тыс.руб.)</t>
  </si>
  <si>
    <t>Распределение бюджетных ассигнований по разделам и поразделам классификации расходов бюджета на 2023-2024 год</t>
  </si>
  <si>
    <t>Сумма 2024 год (тыс.руб.)</t>
  </si>
  <si>
    <t>126,42</t>
  </si>
  <si>
    <t>Приложение    №7</t>
  </si>
  <si>
    <t xml:space="preserve">к решению № 207 от 24.12.2021 Светловской  сельской Думы  "О бюджете  Светловского сельского поселения на 2022 год  и плановый период  2023 и 2024 годов"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</si>
</sst>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9"/>
  <sheetViews>
    <sheetView tabSelected="1" zoomScalePageLayoutView="0" workbookViewId="0" topLeftCell="C2">
      <selection activeCell="C35" sqref="C35"/>
    </sheetView>
  </sheetViews>
  <sheetFormatPr defaultColWidth="9.00390625" defaultRowHeight="12.75"/>
  <cols>
    <col min="1" max="2" width="0" style="1" hidden="1" customWidth="1"/>
    <col min="3" max="3" width="57.625" style="1" customWidth="1"/>
    <col min="4" max="4" width="7.875" style="7" customWidth="1"/>
    <col min="5" max="5" width="8.2539062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5.375" style="1" hidden="1" customWidth="1"/>
    <col min="10" max="10" width="10.875" style="1" customWidth="1"/>
    <col min="11" max="11" width="10.875" style="0" customWidth="1"/>
  </cols>
  <sheetData>
    <row r="1" spans="1:11" s="5" customFormat="1" ht="102" hidden="1">
      <c r="A1" s="3" t="s">
        <v>3</v>
      </c>
      <c r="B1" s="3" t="s">
        <v>4</v>
      </c>
      <c r="C1" s="3" t="s">
        <v>17</v>
      </c>
      <c r="D1" s="6" t="s">
        <v>11</v>
      </c>
      <c r="E1" s="6" t="s">
        <v>14</v>
      </c>
      <c r="F1" s="6" t="s">
        <v>5</v>
      </c>
      <c r="G1" s="6" t="s">
        <v>6</v>
      </c>
      <c r="H1" s="6" t="s">
        <v>7</v>
      </c>
      <c r="I1" s="3" t="s">
        <v>8</v>
      </c>
      <c r="J1" s="3"/>
      <c r="K1" s="4" t="s">
        <v>9</v>
      </c>
    </row>
    <row r="2" spans="1:11" s="5" customFormat="1" ht="15.75">
      <c r="A2" s="3"/>
      <c r="B2" s="3"/>
      <c r="C2" s="46" t="s">
        <v>279</v>
      </c>
      <c r="D2" s="46"/>
      <c r="E2" s="46"/>
      <c r="F2" s="46"/>
      <c r="G2" s="46"/>
      <c r="H2" s="46"/>
      <c r="I2" s="46"/>
      <c r="J2" s="46"/>
      <c r="K2" s="46"/>
    </row>
    <row r="3" spans="1:11" s="5" customFormat="1" ht="12.75">
      <c r="A3" s="3"/>
      <c r="B3" s="3"/>
      <c r="C3" s="41"/>
      <c r="D3" s="48" t="s">
        <v>280</v>
      </c>
      <c r="E3" s="48"/>
      <c r="F3" s="48"/>
      <c r="G3" s="48"/>
      <c r="H3" s="48"/>
      <c r="I3" s="48"/>
      <c r="J3" s="48"/>
      <c r="K3" s="48"/>
    </row>
    <row r="4" spans="1:11" s="5" customFormat="1" ht="57.75" customHeight="1">
      <c r="A4" s="3"/>
      <c r="B4" s="3"/>
      <c r="C4" s="42"/>
      <c r="D4" s="48"/>
      <c r="E4" s="48"/>
      <c r="F4" s="48"/>
      <c r="G4" s="48"/>
      <c r="H4" s="48"/>
      <c r="I4" s="48"/>
      <c r="J4" s="48"/>
      <c r="K4" s="48"/>
    </row>
    <row r="5" spans="1:11" s="5" customFormat="1" ht="12.75">
      <c r="A5" s="3"/>
      <c r="B5" s="3"/>
      <c r="C5" s="47"/>
      <c r="D5" s="47"/>
      <c r="E5" s="47"/>
      <c r="F5" s="47"/>
      <c r="G5" s="47"/>
      <c r="H5" s="47"/>
      <c r="I5" s="47"/>
      <c r="J5" s="47"/>
      <c r="K5" s="47"/>
    </row>
    <row r="6" spans="1:11" s="5" customFormat="1" ht="15.75">
      <c r="A6" s="3"/>
      <c r="B6" s="3"/>
      <c r="C6" s="44"/>
      <c r="D6" s="44"/>
      <c r="E6" s="44"/>
      <c r="F6" s="44"/>
      <c r="G6" s="44"/>
      <c r="H6" s="44"/>
      <c r="I6" s="3"/>
      <c r="J6" s="3"/>
      <c r="K6" s="4"/>
    </row>
    <row r="7" spans="1:11" s="5" customFormat="1" ht="15.75" customHeight="1">
      <c r="A7" s="3"/>
      <c r="B7" s="3"/>
      <c r="C7" s="45" t="s">
        <v>276</v>
      </c>
      <c r="D7" s="45"/>
      <c r="E7" s="45"/>
      <c r="F7" s="45"/>
      <c r="G7" s="45"/>
      <c r="H7" s="45"/>
      <c r="I7" s="45"/>
      <c r="J7" s="45"/>
      <c r="K7" s="45"/>
    </row>
    <row r="8" spans="1:11" s="5" customFormat="1" ht="15.75" customHeight="1">
      <c r="A8" s="3"/>
      <c r="B8" s="3"/>
      <c r="C8" s="45"/>
      <c r="D8" s="45"/>
      <c r="E8" s="45"/>
      <c r="F8" s="45"/>
      <c r="G8" s="45"/>
      <c r="H8" s="45"/>
      <c r="I8" s="45"/>
      <c r="J8" s="45"/>
      <c r="K8" s="45"/>
    </row>
    <row r="9" spans="1:11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3"/>
      <c r="K9" s="4"/>
    </row>
    <row r="10" spans="1:11" s="9" customFormat="1" ht="102.75" thickBot="1">
      <c r="A10" s="8" t="s">
        <v>240</v>
      </c>
      <c r="B10" s="8" t="s">
        <v>241</v>
      </c>
      <c r="C10" s="23" t="s">
        <v>18</v>
      </c>
      <c r="D10" s="23" t="s">
        <v>12</v>
      </c>
      <c r="E10" s="23" t="s">
        <v>15</v>
      </c>
      <c r="F10" s="21" t="s">
        <v>242</v>
      </c>
      <c r="G10" s="10" t="s">
        <v>243</v>
      </c>
      <c r="H10" s="10" t="s">
        <v>244</v>
      </c>
      <c r="I10" s="24" t="s">
        <v>245</v>
      </c>
      <c r="J10" s="43" t="s">
        <v>275</v>
      </c>
      <c r="K10" s="43" t="s">
        <v>277</v>
      </c>
    </row>
    <row r="11" spans="1:11" s="19" customFormat="1" ht="12.75">
      <c r="A11" s="16" t="s">
        <v>21</v>
      </c>
      <c r="B11" s="16" t="s">
        <v>50</v>
      </c>
      <c r="C11" s="22" t="s">
        <v>26</v>
      </c>
      <c r="D11" s="18" t="s">
        <v>25</v>
      </c>
      <c r="E11" s="18" t="s">
        <v>25</v>
      </c>
      <c r="F11" s="18" t="s">
        <v>23</v>
      </c>
      <c r="G11" s="18" t="s">
        <v>22</v>
      </c>
      <c r="H11" s="18" t="s">
        <v>24</v>
      </c>
      <c r="I11" s="17" t="s">
        <v>22</v>
      </c>
      <c r="J11" s="31">
        <f>J12+J31+J35+J37+J39+J47+J50+J58</f>
        <v>6038.47</v>
      </c>
      <c r="K11" s="31">
        <f>K12+K31+K35+K37+K39+K47+K50+K58</f>
        <v>6073.700000000001</v>
      </c>
    </row>
    <row r="12" spans="1:11" s="19" customFormat="1" ht="12.75">
      <c r="A12" s="16" t="s">
        <v>30</v>
      </c>
      <c r="B12" s="16" t="s">
        <v>31</v>
      </c>
      <c r="C12" s="25" t="s">
        <v>31</v>
      </c>
      <c r="D12" s="18" t="s">
        <v>28</v>
      </c>
      <c r="E12" s="18" t="s">
        <v>25</v>
      </c>
      <c r="F12" s="18" t="s">
        <v>23</v>
      </c>
      <c r="G12" s="18" t="s">
        <v>22</v>
      </c>
      <c r="H12" s="18" t="s">
        <v>24</v>
      </c>
      <c r="I12" s="17" t="s">
        <v>22</v>
      </c>
      <c r="J12" s="31">
        <f>J13+J16+J19+J22+J23+J26</f>
        <v>1435</v>
      </c>
      <c r="K12" s="31">
        <f>K13+K16+K19+K22+K23+K26</f>
        <v>1450.5</v>
      </c>
    </row>
    <row r="13" spans="1:11" s="15" customFormat="1" ht="36.75" customHeight="1">
      <c r="A13" s="11" t="s">
        <v>51</v>
      </c>
      <c r="B13" s="11" t="s">
        <v>52</v>
      </c>
      <c r="C13" s="26" t="s">
        <v>56</v>
      </c>
      <c r="D13" s="29" t="s">
        <v>28</v>
      </c>
      <c r="E13" s="29" t="s">
        <v>27</v>
      </c>
      <c r="F13" s="13" t="s">
        <v>23</v>
      </c>
      <c r="G13" s="13" t="s">
        <v>22</v>
      </c>
      <c r="H13" s="13" t="s">
        <v>24</v>
      </c>
      <c r="I13" s="12" t="s">
        <v>22</v>
      </c>
      <c r="J13" s="36">
        <v>521.36</v>
      </c>
      <c r="K13" s="36">
        <v>521.36</v>
      </c>
    </row>
    <row r="14" spans="1:11" s="15" customFormat="1" ht="0" customHeight="1" hidden="1">
      <c r="A14" s="11" t="s">
        <v>53</v>
      </c>
      <c r="B14" s="11" t="s">
        <v>54</v>
      </c>
      <c r="C14" s="37" t="s">
        <v>246</v>
      </c>
      <c r="D14" s="38" t="s">
        <v>28</v>
      </c>
      <c r="E14" s="38" t="s">
        <v>27</v>
      </c>
      <c r="F14" s="13" t="s">
        <v>23</v>
      </c>
      <c r="G14" s="13" t="s">
        <v>22</v>
      </c>
      <c r="H14" s="13" t="s">
        <v>24</v>
      </c>
      <c r="I14" s="12" t="s">
        <v>22</v>
      </c>
      <c r="J14" s="36"/>
      <c r="K14" s="36"/>
    </row>
    <row r="15" spans="1:11" s="15" customFormat="1" ht="0.75" customHeight="1" hidden="1">
      <c r="A15" s="11" t="s">
        <v>55</v>
      </c>
      <c r="B15" s="11" t="s">
        <v>56</v>
      </c>
      <c r="C15" s="27" t="s">
        <v>247</v>
      </c>
      <c r="D15" s="13" t="s">
        <v>28</v>
      </c>
      <c r="E15" s="13" t="s">
        <v>27</v>
      </c>
      <c r="F15" s="13" t="s">
        <v>23</v>
      </c>
      <c r="G15" s="13" t="s">
        <v>22</v>
      </c>
      <c r="H15" s="13" t="s">
        <v>24</v>
      </c>
      <c r="I15" s="12" t="s">
        <v>22</v>
      </c>
      <c r="J15" s="33"/>
      <c r="K15" s="33"/>
    </row>
    <row r="16" spans="1:11" s="15" customFormat="1" ht="38.25" customHeight="1" hidden="1">
      <c r="A16" s="11" t="s">
        <v>58</v>
      </c>
      <c r="B16" s="11" t="s">
        <v>59</v>
      </c>
      <c r="C16" s="26" t="s">
        <v>268</v>
      </c>
      <c r="D16" s="13" t="s">
        <v>28</v>
      </c>
      <c r="E16" s="13" t="s">
        <v>34</v>
      </c>
      <c r="F16" s="13" t="s">
        <v>23</v>
      </c>
      <c r="G16" s="13" t="s">
        <v>22</v>
      </c>
      <c r="H16" s="13" t="s">
        <v>24</v>
      </c>
      <c r="I16" s="12" t="s">
        <v>22</v>
      </c>
      <c r="J16" s="33"/>
      <c r="K16" s="33"/>
    </row>
    <row r="17" spans="1:11" s="15" customFormat="1" ht="24" customHeight="1" hidden="1">
      <c r="A17" s="11" t="s">
        <v>60</v>
      </c>
      <c r="B17" s="11" t="s">
        <v>61</v>
      </c>
      <c r="C17" s="37" t="s">
        <v>248</v>
      </c>
      <c r="D17" s="38" t="s">
        <v>28</v>
      </c>
      <c r="E17" s="38" t="s">
        <v>34</v>
      </c>
      <c r="F17" s="13" t="s">
        <v>23</v>
      </c>
      <c r="G17" s="13" t="s">
        <v>22</v>
      </c>
      <c r="H17" s="13" t="s">
        <v>24</v>
      </c>
      <c r="I17" s="12" t="s">
        <v>22</v>
      </c>
      <c r="J17" s="36"/>
      <c r="K17" s="36"/>
    </row>
    <row r="18" spans="1:11" s="15" customFormat="1" ht="33" customHeight="1" hidden="1">
      <c r="A18" s="11" t="s">
        <v>63</v>
      </c>
      <c r="B18" s="11" t="s">
        <v>64</v>
      </c>
      <c r="C18" s="27" t="s">
        <v>247</v>
      </c>
      <c r="D18" s="13" t="s">
        <v>28</v>
      </c>
      <c r="E18" s="13" t="s">
        <v>34</v>
      </c>
      <c r="F18" s="13" t="s">
        <v>23</v>
      </c>
      <c r="G18" s="13" t="s">
        <v>22</v>
      </c>
      <c r="H18" s="13" t="s">
        <v>24</v>
      </c>
      <c r="I18" s="12" t="s">
        <v>22</v>
      </c>
      <c r="J18" s="33"/>
      <c r="K18" s="33"/>
    </row>
    <row r="19" spans="1:11" s="19" customFormat="1" ht="42" customHeight="1">
      <c r="A19" s="16" t="s">
        <v>66</v>
      </c>
      <c r="B19" s="16" t="s">
        <v>67</v>
      </c>
      <c r="C19" s="37" t="s">
        <v>56</v>
      </c>
      <c r="D19" s="38" t="s">
        <v>28</v>
      </c>
      <c r="E19" s="38" t="s">
        <v>57</v>
      </c>
      <c r="F19" s="38" t="s">
        <v>23</v>
      </c>
      <c r="G19" s="38" t="s">
        <v>22</v>
      </c>
      <c r="H19" s="38" t="s">
        <v>24</v>
      </c>
      <c r="I19" s="39" t="s">
        <v>22</v>
      </c>
      <c r="J19" s="36">
        <v>913.64</v>
      </c>
      <c r="K19" s="36">
        <v>929.14</v>
      </c>
    </row>
    <row r="20" spans="1:11" s="15" customFormat="1" ht="21" customHeight="1" hidden="1">
      <c r="A20" s="11" t="s">
        <v>68</v>
      </c>
      <c r="B20" s="11" t="s">
        <v>69</v>
      </c>
      <c r="C20" s="37" t="s">
        <v>249</v>
      </c>
      <c r="D20" s="38" t="s">
        <v>28</v>
      </c>
      <c r="E20" s="38" t="s">
        <v>57</v>
      </c>
      <c r="F20" s="13" t="s">
        <v>23</v>
      </c>
      <c r="G20" s="13" t="s">
        <v>22</v>
      </c>
      <c r="H20" s="13" t="s">
        <v>24</v>
      </c>
      <c r="I20" s="12" t="s">
        <v>22</v>
      </c>
      <c r="J20" s="36">
        <v>794.46</v>
      </c>
      <c r="K20" s="36">
        <v>794.46</v>
      </c>
    </row>
    <row r="21" spans="1:11" s="19" customFormat="1" ht="12.75" customHeight="1" hidden="1">
      <c r="A21" s="16" t="s">
        <v>32</v>
      </c>
      <c r="B21" s="16" t="s">
        <v>33</v>
      </c>
      <c r="C21" s="37" t="s">
        <v>250</v>
      </c>
      <c r="D21" s="38" t="s">
        <v>28</v>
      </c>
      <c r="E21" s="38" t="s">
        <v>57</v>
      </c>
      <c r="F21" s="38" t="s">
        <v>23</v>
      </c>
      <c r="G21" s="38" t="s">
        <v>22</v>
      </c>
      <c r="H21" s="38" t="s">
        <v>24</v>
      </c>
      <c r="I21" s="39" t="s">
        <v>22</v>
      </c>
      <c r="J21" s="36">
        <v>794.46</v>
      </c>
      <c r="K21" s="36">
        <v>794.46</v>
      </c>
    </row>
    <row r="22" spans="1:11" s="19" customFormat="1" ht="17.25" customHeight="1" hidden="1">
      <c r="A22" s="16"/>
      <c r="B22" s="16"/>
      <c r="C22" s="37" t="s">
        <v>270</v>
      </c>
      <c r="D22" s="38" t="s">
        <v>28</v>
      </c>
      <c r="E22" s="38" t="s">
        <v>90</v>
      </c>
      <c r="F22" s="38"/>
      <c r="G22" s="38"/>
      <c r="H22" s="38"/>
      <c r="I22" s="39"/>
      <c r="J22" s="36">
        <v>0</v>
      </c>
      <c r="K22" s="36">
        <v>0</v>
      </c>
    </row>
    <row r="23" spans="1:11" s="15" customFormat="1" ht="19.5" customHeight="1" hidden="1">
      <c r="A23" s="11" t="s">
        <v>70</v>
      </c>
      <c r="B23" s="11" t="s">
        <v>71</v>
      </c>
      <c r="C23" s="27" t="s">
        <v>61</v>
      </c>
      <c r="D23" s="13" t="s">
        <v>28</v>
      </c>
      <c r="E23" s="13" t="s">
        <v>62</v>
      </c>
      <c r="F23" s="13" t="s">
        <v>23</v>
      </c>
      <c r="G23" s="13" t="s">
        <v>22</v>
      </c>
      <c r="H23" s="13" t="s">
        <v>24</v>
      </c>
      <c r="I23" s="12" t="s">
        <v>22</v>
      </c>
      <c r="J23" s="33">
        <v>0</v>
      </c>
      <c r="K23" s="33">
        <v>0</v>
      </c>
    </row>
    <row r="24" spans="1:11" s="15" customFormat="1" ht="16.5" customHeight="1" hidden="1">
      <c r="A24" s="11" t="s">
        <v>72</v>
      </c>
      <c r="B24" s="11" t="s">
        <v>73</v>
      </c>
      <c r="C24" s="27" t="s">
        <v>251</v>
      </c>
      <c r="D24" s="13" t="s">
        <v>28</v>
      </c>
      <c r="E24" s="13" t="s">
        <v>62</v>
      </c>
      <c r="F24" s="13" t="s">
        <v>23</v>
      </c>
      <c r="G24" s="13" t="s">
        <v>22</v>
      </c>
      <c r="H24" s="13" t="s">
        <v>24</v>
      </c>
      <c r="I24" s="12" t="s">
        <v>22</v>
      </c>
      <c r="J24" s="33">
        <v>5</v>
      </c>
      <c r="K24" s="33">
        <v>5</v>
      </c>
    </row>
    <row r="25" spans="1:11" s="19" customFormat="1" ht="17.25" customHeight="1" hidden="1">
      <c r="A25" s="16" t="s">
        <v>75</v>
      </c>
      <c r="B25" s="16" t="s">
        <v>76</v>
      </c>
      <c r="C25" s="27" t="s">
        <v>252</v>
      </c>
      <c r="D25" s="13" t="s">
        <v>28</v>
      </c>
      <c r="E25" s="13" t="s">
        <v>62</v>
      </c>
      <c r="F25" s="38" t="s">
        <v>23</v>
      </c>
      <c r="G25" s="38" t="s">
        <v>22</v>
      </c>
      <c r="H25" s="38" t="s">
        <v>24</v>
      </c>
      <c r="I25" s="39" t="s">
        <v>22</v>
      </c>
      <c r="J25" s="33">
        <v>5</v>
      </c>
      <c r="K25" s="33">
        <v>5</v>
      </c>
    </row>
    <row r="26" spans="1:11" s="15" customFormat="1" ht="27.75" customHeight="1" hidden="1">
      <c r="A26" s="11" t="s">
        <v>77</v>
      </c>
      <c r="B26" s="11" t="s">
        <v>78</v>
      </c>
      <c r="C26" s="27" t="s">
        <v>64</v>
      </c>
      <c r="D26" s="13" t="s">
        <v>28</v>
      </c>
      <c r="E26" s="13" t="s">
        <v>65</v>
      </c>
      <c r="F26" s="13" t="s">
        <v>23</v>
      </c>
      <c r="G26" s="13" t="s">
        <v>22</v>
      </c>
      <c r="H26" s="13" t="s">
        <v>24</v>
      </c>
      <c r="I26" s="12" t="s">
        <v>22</v>
      </c>
      <c r="J26" s="33">
        <v>0</v>
      </c>
      <c r="K26" s="33">
        <v>0</v>
      </c>
    </row>
    <row r="27" spans="1:11" s="15" customFormat="1" ht="23.25" customHeight="1" hidden="1">
      <c r="A27" s="11" t="s">
        <v>80</v>
      </c>
      <c r="B27" s="11" t="s">
        <v>81</v>
      </c>
      <c r="C27" s="27" t="s">
        <v>253</v>
      </c>
      <c r="D27" s="13" t="s">
        <v>28</v>
      </c>
      <c r="E27" s="13" t="s">
        <v>65</v>
      </c>
      <c r="F27" s="13" t="s">
        <v>23</v>
      </c>
      <c r="G27" s="13" t="s">
        <v>22</v>
      </c>
      <c r="H27" s="13" t="s">
        <v>24</v>
      </c>
      <c r="I27" s="12" t="s">
        <v>22</v>
      </c>
      <c r="J27" s="33">
        <v>0</v>
      </c>
      <c r="K27" s="33">
        <v>0</v>
      </c>
    </row>
    <row r="28" spans="1:11" s="15" customFormat="1" ht="22.5" customHeight="1" hidden="1">
      <c r="A28" s="11" t="s">
        <v>82</v>
      </c>
      <c r="B28" s="11" t="s">
        <v>83</v>
      </c>
      <c r="C28" s="27" t="s">
        <v>254</v>
      </c>
      <c r="D28" s="13" t="s">
        <v>28</v>
      </c>
      <c r="E28" s="13" t="s">
        <v>65</v>
      </c>
      <c r="F28" s="13" t="s">
        <v>23</v>
      </c>
      <c r="G28" s="13" t="s">
        <v>22</v>
      </c>
      <c r="H28" s="13" t="s">
        <v>24</v>
      </c>
      <c r="I28" s="12" t="s">
        <v>22</v>
      </c>
      <c r="J28" s="33">
        <v>0</v>
      </c>
      <c r="K28" s="33">
        <v>0</v>
      </c>
    </row>
    <row r="29" spans="1:11" s="19" customFormat="1" ht="30.75" customHeight="1" hidden="1">
      <c r="A29" s="16" t="s">
        <v>84</v>
      </c>
      <c r="B29" s="16" t="s">
        <v>85</v>
      </c>
      <c r="C29" s="27" t="s">
        <v>255</v>
      </c>
      <c r="D29" s="13" t="s">
        <v>28</v>
      </c>
      <c r="E29" s="13" t="s">
        <v>65</v>
      </c>
      <c r="F29" s="18" t="s">
        <v>23</v>
      </c>
      <c r="G29" s="18" t="s">
        <v>22</v>
      </c>
      <c r="H29" s="18" t="s">
        <v>24</v>
      </c>
      <c r="I29" s="17" t="s">
        <v>22</v>
      </c>
      <c r="J29" s="33">
        <v>0</v>
      </c>
      <c r="K29" s="33">
        <v>0</v>
      </c>
    </row>
    <row r="30" spans="1:11" s="15" customFormat="1" ht="42" customHeight="1" hidden="1">
      <c r="A30" s="11" t="s">
        <v>86</v>
      </c>
      <c r="B30" s="11" t="s">
        <v>87</v>
      </c>
      <c r="C30" s="27" t="s">
        <v>256</v>
      </c>
      <c r="D30" s="13" t="s">
        <v>28</v>
      </c>
      <c r="E30" s="13" t="s">
        <v>65</v>
      </c>
      <c r="F30" s="13" t="s">
        <v>23</v>
      </c>
      <c r="G30" s="13" t="s">
        <v>22</v>
      </c>
      <c r="H30" s="13" t="s">
        <v>24</v>
      </c>
      <c r="I30" s="12" t="s">
        <v>22</v>
      </c>
      <c r="J30" s="33">
        <v>0</v>
      </c>
      <c r="K30" s="33">
        <v>0</v>
      </c>
    </row>
    <row r="31" spans="1:11" s="15" customFormat="1" ht="15" customHeight="1">
      <c r="A31" s="11"/>
      <c r="B31" s="11"/>
      <c r="C31" s="28" t="s">
        <v>67</v>
      </c>
      <c r="D31" s="30" t="s">
        <v>27</v>
      </c>
      <c r="E31" s="30" t="s">
        <v>25</v>
      </c>
      <c r="F31" s="30"/>
      <c r="G31" s="30"/>
      <c r="H31" s="30"/>
      <c r="I31" s="35"/>
      <c r="J31" s="34">
        <f>J32</f>
        <v>95.9</v>
      </c>
      <c r="K31" s="34">
        <f>K32</f>
        <v>99.2</v>
      </c>
    </row>
    <row r="32" spans="1:11" s="19" customFormat="1" ht="12" customHeight="1">
      <c r="A32" s="16" t="s">
        <v>88</v>
      </c>
      <c r="B32" s="16" t="s">
        <v>89</v>
      </c>
      <c r="C32" s="27" t="s">
        <v>69</v>
      </c>
      <c r="D32" s="13" t="s">
        <v>27</v>
      </c>
      <c r="E32" s="13" t="s">
        <v>34</v>
      </c>
      <c r="F32" s="38" t="s">
        <v>23</v>
      </c>
      <c r="G32" s="38" t="s">
        <v>22</v>
      </c>
      <c r="H32" s="38" t="s">
        <v>24</v>
      </c>
      <c r="I32" s="39" t="s">
        <v>22</v>
      </c>
      <c r="J32" s="33">
        <v>95.9</v>
      </c>
      <c r="K32" s="33">
        <v>99.2</v>
      </c>
    </row>
    <row r="33" spans="1:11" s="15" customFormat="1" ht="13.5" customHeight="1" hidden="1">
      <c r="A33" s="11" t="s">
        <v>91</v>
      </c>
      <c r="B33" s="11" t="s">
        <v>92</v>
      </c>
      <c r="C33" s="27" t="s">
        <v>257</v>
      </c>
      <c r="D33" s="13" t="s">
        <v>27</v>
      </c>
      <c r="E33" s="13" t="s">
        <v>34</v>
      </c>
      <c r="F33" s="13" t="s">
        <v>23</v>
      </c>
      <c r="G33" s="13" t="s">
        <v>22</v>
      </c>
      <c r="H33" s="13" t="s">
        <v>24</v>
      </c>
      <c r="I33" s="12" t="s">
        <v>22</v>
      </c>
      <c r="J33" s="33">
        <v>50.2</v>
      </c>
      <c r="K33" s="33">
        <v>50.2</v>
      </c>
    </row>
    <row r="34" spans="1:11" s="15" customFormat="1" ht="10.5" customHeight="1" hidden="1">
      <c r="A34" s="11" t="s">
        <v>93</v>
      </c>
      <c r="B34" s="11" t="s">
        <v>94</v>
      </c>
      <c r="C34" s="26" t="s">
        <v>250</v>
      </c>
      <c r="D34" s="29" t="s">
        <v>27</v>
      </c>
      <c r="E34" s="29" t="s">
        <v>34</v>
      </c>
      <c r="F34" s="13" t="s">
        <v>23</v>
      </c>
      <c r="G34" s="13" t="s">
        <v>22</v>
      </c>
      <c r="H34" s="13" t="s">
        <v>24</v>
      </c>
      <c r="I34" s="12" t="s">
        <v>22</v>
      </c>
      <c r="J34" s="32">
        <v>50.1</v>
      </c>
      <c r="K34" s="32">
        <v>50.1</v>
      </c>
    </row>
    <row r="35" spans="1:11" s="15" customFormat="1" ht="24" customHeight="1">
      <c r="A35" s="11"/>
      <c r="B35" s="11"/>
      <c r="C35" s="25" t="s">
        <v>33</v>
      </c>
      <c r="D35" s="18" t="s">
        <v>34</v>
      </c>
      <c r="E35" s="18" t="s">
        <v>25</v>
      </c>
      <c r="F35" s="30"/>
      <c r="G35" s="30"/>
      <c r="H35" s="30"/>
      <c r="I35" s="35"/>
      <c r="J35" s="31">
        <f>J36</f>
        <v>1207.8</v>
      </c>
      <c r="K35" s="31">
        <f>K36</f>
        <v>1207.1</v>
      </c>
    </row>
    <row r="36" spans="1:11" s="15" customFormat="1" ht="23.25" customHeight="1">
      <c r="A36" s="11"/>
      <c r="B36" s="11"/>
      <c r="C36" s="27" t="s">
        <v>266</v>
      </c>
      <c r="D36" s="13" t="s">
        <v>34</v>
      </c>
      <c r="E36" s="13" t="s">
        <v>108</v>
      </c>
      <c r="F36" s="13" t="s">
        <v>23</v>
      </c>
      <c r="G36" s="13" t="s">
        <v>22</v>
      </c>
      <c r="H36" s="13" t="s">
        <v>24</v>
      </c>
      <c r="I36" s="12" t="s">
        <v>22</v>
      </c>
      <c r="J36" s="33">
        <v>1207.8</v>
      </c>
      <c r="K36" s="33">
        <v>1207.1</v>
      </c>
    </row>
    <row r="37" spans="1:11" s="15" customFormat="1" ht="16.5" customHeight="1">
      <c r="A37" s="11"/>
      <c r="B37" s="11"/>
      <c r="C37" s="28" t="s">
        <v>76</v>
      </c>
      <c r="D37" s="30" t="s">
        <v>57</v>
      </c>
      <c r="E37" s="30" t="s">
        <v>25</v>
      </c>
      <c r="F37" s="13"/>
      <c r="G37" s="13"/>
      <c r="H37" s="13"/>
      <c r="I37" s="12"/>
      <c r="J37" s="34">
        <f>J38</f>
        <v>234.45</v>
      </c>
      <c r="K37" s="34">
        <f>K38</f>
        <v>242.13</v>
      </c>
    </row>
    <row r="38" spans="1:11" s="15" customFormat="1" ht="17.25" customHeight="1">
      <c r="A38" s="11"/>
      <c r="B38" s="11"/>
      <c r="C38" s="27" t="s">
        <v>271</v>
      </c>
      <c r="D38" s="13" t="s">
        <v>57</v>
      </c>
      <c r="E38" s="13" t="s">
        <v>272</v>
      </c>
      <c r="F38" s="13"/>
      <c r="G38" s="13"/>
      <c r="H38" s="13"/>
      <c r="I38" s="12"/>
      <c r="J38" s="33">
        <v>234.45</v>
      </c>
      <c r="K38" s="33">
        <v>242.13</v>
      </c>
    </row>
    <row r="39" spans="1:11" s="15" customFormat="1" ht="15" customHeight="1">
      <c r="A39" s="11"/>
      <c r="B39" s="11"/>
      <c r="C39" s="28" t="s">
        <v>269</v>
      </c>
      <c r="D39" s="30" t="s">
        <v>79</v>
      </c>
      <c r="E39" s="30" t="s">
        <v>25</v>
      </c>
      <c r="F39" s="13"/>
      <c r="G39" s="13"/>
      <c r="H39" s="13"/>
      <c r="I39" s="12"/>
      <c r="J39" s="34">
        <f>SUM(J40:J42)</f>
        <v>278</v>
      </c>
      <c r="K39" s="34">
        <f>SUM(K40:K42)</f>
        <v>262.77</v>
      </c>
    </row>
    <row r="40" spans="1:11" s="15" customFormat="1" ht="15" customHeight="1">
      <c r="A40" s="11"/>
      <c r="B40" s="11"/>
      <c r="C40" s="27" t="s">
        <v>274</v>
      </c>
      <c r="D40" s="13" t="s">
        <v>79</v>
      </c>
      <c r="E40" s="13" t="s">
        <v>28</v>
      </c>
      <c r="F40" s="13"/>
      <c r="G40" s="13"/>
      <c r="H40" s="13"/>
      <c r="I40" s="12"/>
      <c r="J40" s="33">
        <v>255.6</v>
      </c>
      <c r="K40" s="33">
        <v>241.07</v>
      </c>
    </row>
    <row r="41" spans="1:11" s="15" customFormat="1" ht="12" customHeight="1">
      <c r="A41" s="11" t="s">
        <v>95</v>
      </c>
      <c r="B41" s="11" t="s">
        <v>96</v>
      </c>
      <c r="C41" s="26" t="s">
        <v>87</v>
      </c>
      <c r="D41" s="29" t="s">
        <v>79</v>
      </c>
      <c r="E41" s="29" t="s">
        <v>27</v>
      </c>
      <c r="F41" s="13" t="s">
        <v>23</v>
      </c>
      <c r="G41" s="13" t="s">
        <v>22</v>
      </c>
      <c r="H41" s="13" t="s">
        <v>24</v>
      </c>
      <c r="I41" s="12" t="s">
        <v>22</v>
      </c>
      <c r="J41" s="36">
        <v>0</v>
      </c>
      <c r="K41" s="36">
        <v>0</v>
      </c>
    </row>
    <row r="42" spans="1:11" s="15" customFormat="1" ht="12.75">
      <c r="A42" s="11" t="s">
        <v>97</v>
      </c>
      <c r="B42" s="11" t="s">
        <v>98</v>
      </c>
      <c r="C42" s="27" t="s">
        <v>258</v>
      </c>
      <c r="D42" s="13" t="s">
        <v>79</v>
      </c>
      <c r="E42" s="13" t="s">
        <v>34</v>
      </c>
      <c r="F42" s="13" t="s">
        <v>23</v>
      </c>
      <c r="G42" s="13" t="s">
        <v>22</v>
      </c>
      <c r="H42" s="13" t="s">
        <v>24</v>
      </c>
      <c r="I42" s="12" t="s">
        <v>22</v>
      </c>
      <c r="J42" s="33">
        <v>22.4</v>
      </c>
      <c r="K42" s="33">
        <v>21.7</v>
      </c>
    </row>
    <row r="43" spans="1:11" s="15" customFormat="1" ht="12.75" hidden="1">
      <c r="A43" s="11" t="s">
        <v>99</v>
      </c>
      <c r="B43" s="11" t="s">
        <v>100</v>
      </c>
      <c r="C43" s="27" t="s">
        <v>259</v>
      </c>
      <c r="D43" s="13" t="s">
        <v>79</v>
      </c>
      <c r="E43" s="13" t="s">
        <v>34</v>
      </c>
      <c r="F43" s="13" t="s">
        <v>23</v>
      </c>
      <c r="G43" s="13" t="s">
        <v>22</v>
      </c>
      <c r="H43" s="13" t="s">
        <v>24</v>
      </c>
      <c r="I43" s="12" t="s">
        <v>22</v>
      </c>
      <c r="J43" s="33">
        <v>131.4</v>
      </c>
      <c r="K43" s="33">
        <v>131.4</v>
      </c>
    </row>
    <row r="44" spans="1:11" s="19" customFormat="1" ht="12.75" hidden="1">
      <c r="A44" s="16" t="s">
        <v>101</v>
      </c>
      <c r="B44" s="16" t="s">
        <v>102</v>
      </c>
      <c r="C44" s="27" t="s">
        <v>247</v>
      </c>
      <c r="D44" s="13" t="s">
        <v>79</v>
      </c>
      <c r="E44" s="13" t="s">
        <v>34</v>
      </c>
      <c r="F44" s="18" t="s">
        <v>23</v>
      </c>
      <c r="G44" s="18" t="s">
        <v>22</v>
      </c>
      <c r="H44" s="18" t="s">
        <v>24</v>
      </c>
      <c r="I44" s="17" t="s">
        <v>22</v>
      </c>
      <c r="J44" s="33">
        <v>131.4</v>
      </c>
      <c r="K44" s="33">
        <v>131.4</v>
      </c>
    </row>
    <row r="45" spans="1:11" s="15" customFormat="1" ht="38.25" hidden="1">
      <c r="A45" s="11" t="s">
        <v>104</v>
      </c>
      <c r="B45" s="11" t="s">
        <v>105</v>
      </c>
      <c r="C45" s="27" t="s">
        <v>260</v>
      </c>
      <c r="D45" s="13" t="s">
        <v>79</v>
      </c>
      <c r="E45" s="13" t="s">
        <v>34</v>
      </c>
      <c r="F45" s="13" t="s">
        <v>23</v>
      </c>
      <c r="G45" s="13" t="s">
        <v>22</v>
      </c>
      <c r="H45" s="13" t="s">
        <v>24</v>
      </c>
      <c r="I45" s="12" t="s">
        <v>22</v>
      </c>
      <c r="J45" s="33">
        <v>157.7</v>
      </c>
      <c r="K45" s="33">
        <v>157.7</v>
      </c>
    </row>
    <row r="46" spans="1:11" s="19" customFormat="1" ht="38.25" hidden="1">
      <c r="A46" s="16" t="s">
        <v>106</v>
      </c>
      <c r="B46" s="16" t="s">
        <v>107</v>
      </c>
      <c r="C46" s="27" t="s">
        <v>260</v>
      </c>
      <c r="D46" s="13" t="s">
        <v>79</v>
      </c>
      <c r="E46" s="13" t="s">
        <v>34</v>
      </c>
      <c r="F46" s="18" t="s">
        <v>23</v>
      </c>
      <c r="G46" s="18" t="s">
        <v>22</v>
      </c>
      <c r="H46" s="18" t="s">
        <v>24</v>
      </c>
      <c r="I46" s="17" t="s">
        <v>22</v>
      </c>
      <c r="J46" s="33">
        <v>157.7</v>
      </c>
      <c r="K46" s="33">
        <v>157.7</v>
      </c>
    </row>
    <row r="47" spans="1:11" s="19" customFormat="1" ht="12.75">
      <c r="A47" s="16"/>
      <c r="B47" s="16"/>
      <c r="C47" s="28" t="s">
        <v>102</v>
      </c>
      <c r="D47" s="30" t="s">
        <v>103</v>
      </c>
      <c r="E47" s="30" t="s">
        <v>25</v>
      </c>
      <c r="F47" s="18"/>
      <c r="G47" s="18"/>
      <c r="H47" s="18"/>
      <c r="I47" s="17"/>
      <c r="J47" s="34">
        <f>J48</f>
        <v>2546.8</v>
      </c>
      <c r="K47" s="34">
        <f>K48</f>
        <v>2571.4</v>
      </c>
    </row>
    <row r="48" spans="1:11" s="15" customFormat="1" ht="12" customHeight="1">
      <c r="A48" s="11" t="s">
        <v>109</v>
      </c>
      <c r="B48" s="11" t="s">
        <v>110</v>
      </c>
      <c r="C48" s="27" t="s">
        <v>105</v>
      </c>
      <c r="D48" s="13" t="s">
        <v>103</v>
      </c>
      <c r="E48" s="13" t="s">
        <v>28</v>
      </c>
      <c r="F48" s="13" t="s">
        <v>23</v>
      </c>
      <c r="G48" s="13" t="s">
        <v>22</v>
      </c>
      <c r="H48" s="13" t="s">
        <v>24</v>
      </c>
      <c r="I48" s="12" t="s">
        <v>22</v>
      </c>
      <c r="J48" s="33">
        <v>2546.8</v>
      </c>
      <c r="K48" s="33">
        <v>2571.4</v>
      </c>
    </row>
    <row r="49" spans="1:11" s="15" customFormat="1" ht="25.5" hidden="1">
      <c r="A49" s="11" t="s">
        <v>111</v>
      </c>
      <c r="B49" s="11" t="s">
        <v>112</v>
      </c>
      <c r="C49" s="27" t="s">
        <v>261</v>
      </c>
      <c r="D49" s="13" t="s">
        <v>103</v>
      </c>
      <c r="E49" s="13" t="s">
        <v>28</v>
      </c>
      <c r="F49" s="13" t="s">
        <v>23</v>
      </c>
      <c r="G49" s="13" t="s">
        <v>22</v>
      </c>
      <c r="H49" s="13" t="s">
        <v>24</v>
      </c>
      <c r="I49" s="12" t="s">
        <v>22</v>
      </c>
      <c r="J49" s="33">
        <v>1338.56</v>
      </c>
      <c r="K49" s="33">
        <v>1338.56</v>
      </c>
    </row>
    <row r="50" spans="1:11" s="15" customFormat="1" ht="12.75">
      <c r="A50" s="11"/>
      <c r="B50" s="11"/>
      <c r="C50" s="28" t="s">
        <v>107</v>
      </c>
      <c r="D50" s="30" t="s">
        <v>108</v>
      </c>
      <c r="E50" s="30" t="s">
        <v>25</v>
      </c>
      <c r="F50" s="30"/>
      <c r="G50" s="30"/>
      <c r="H50" s="30"/>
      <c r="I50" s="35"/>
      <c r="J50" s="34">
        <f>J51</f>
        <v>114.1</v>
      </c>
      <c r="K50" s="34">
        <f>K51</f>
        <v>114.1</v>
      </c>
    </row>
    <row r="51" spans="1:11" s="15" customFormat="1" ht="16.5" customHeight="1">
      <c r="A51" s="11" t="s">
        <v>113</v>
      </c>
      <c r="B51" s="11" t="s">
        <v>114</v>
      </c>
      <c r="C51" s="27" t="s">
        <v>110</v>
      </c>
      <c r="D51" s="13" t="s">
        <v>108</v>
      </c>
      <c r="E51" s="13" t="s">
        <v>28</v>
      </c>
      <c r="F51" s="13" t="s">
        <v>23</v>
      </c>
      <c r="G51" s="13" t="s">
        <v>22</v>
      </c>
      <c r="H51" s="13" t="s">
        <v>24</v>
      </c>
      <c r="I51" s="12" t="s">
        <v>22</v>
      </c>
      <c r="J51" s="33">
        <v>114.1</v>
      </c>
      <c r="K51" s="33">
        <v>114.1</v>
      </c>
    </row>
    <row r="52" spans="1:11" s="15" customFormat="1" ht="25.5" hidden="1">
      <c r="A52" s="11" t="s">
        <v>115</v>
      </c>
      <c r="B52" s="11" t="s">
        <v>116</v>
      </c>
      <c r="C52" s="27" t="s">
        <v>262</v>
      </c>
      <c r="D52" s="13" t="s">
        <v>108</v>
      </c>
      <c r="E52" s="13" t="s">
        <v>28</v>
      </c>
      <c r="F52" s="13" t="s">
        <v>23</v>
      </c>
      <c r="G52" s="13" t="s">
        <v>22</v>
      </c>
      <c r="H52" s="13" t="s">
        <v>24</v>
      </c>
      <c r="I52" s="12" t="s">
        <v>22</v>
      </c>
      <c r="J52" s="33">
        <v>94.7</v>
      </c>
      <c r="K52" s="33">
        <v>94.7</v>
      </c>
    </row>
    <row r="53" spans="1:11" s="19" customFormat="1" ht="12.75" hidden="1">
      <c r="A53" s="16" t="s">
        <v>117</v>
      </c>
      <c r="B53" s="16" t="s">
        <v>118</v>
      </c>
      <c r="C53" s="27" t="s">
        <v>263</v>
      </c>
      <c r="D53" s="13" t="s">
        <v>108</v>
      </c>
      <c r="E53" s="13" t="s">
        <v>28</v>
      </c>
      <c r="F53" s="18" t="s">
        <v>23</v>
      </c>
      <c r="G53" s="18" t="s">
        <v>22</v>
      </c>
      <c r="H53" s="18" t="s">
        <v>24</v>
      </c>
      <c r="I53" s="17" t="s">
        <v>22</v>
      </c>
      <c r="J53" s="33">
        <v>94.7</v>
      </c>
      <c r="K53" s="33">
        <v>94.7</v>
      </c>
    </row>
    <row r="54" spans="1:11" s="19" customFormat="1" ht="0" customHeight="1" hidden="1">
      <c r="A54" s="16" t="s">
        <v>119</v>
      </c>
      <c r="B54" s="16" t="s">
        <v>120</v>
      </c>
      <c r="C54" s="27" t="s">
        <v>264</v>
      </c>
      <c r="D54" s="13" t="s">
        <v>74</v>
      </c>
      <c r="E54" s="13" t="s">
        <v>34</v>
      </c>
      <c r="F54" s="18" t="s">
        <v>23</v>
      </c>
      <c r="G54" s="18" t="s">
        <v>22</v>
      </c>
      <c r="H54" s="18" t="s">
        <v>24</v>
      </c>
      <c r="I54" s="17" t="s">
        <v>22</v>
      </c>
      <c r="J54" s="33">
        <v>0.4</v>
      </c>
      <c r="K54" s="33">
        <v>0.4</v>
      </c>
    </row>
    <row r="55" spans="1:11" s="15" customFormat="1" ht="25.5" hidden="1">
      <c r="A55" s="11" t="s">
        <v>121</v>
      </c>
      <c r="B55" s="11" t="s">
        <v>122</v>
      </c>
      <c r="C55" s="27" t="s">
        <v>265</v>
      </c>
      <c r="D55" s="13" t="s">
        <v>74</v>
      </c>
      <c r="E55" s="13" t="s">
        <v>34</v>
      </c>
      <c r="F55" s="13" t="s">
        <v>23</v>
      </c>
      <c r="G55" s="13" t="s">
        <v>22</v>
      </c>
      <c r="H55" s="13" t="s">
        <v>24</v>
      </c>
      <c r="I55" s="12" t="s">
        <v>22</v>
      </c>
      <c r="J55" s="33">
        <v>0.4</v>
      </c>
      <c r="K55" s="33">
        <v>0.4</v>
      </c>
    </row>
    <row r="56" spans="1:11" s="19" customFormat="1" ht="12.75" hidden="1">
      <c r="A56" s="16" t="s">
        <v>123</v>
      </c>
      <c r="B56" s="16" t="s">
        <v>124</v>
      </c>
      <c r="C56" s="27" t="s">
        <v>247</v>
      </c>
      <c r="D56" s="13" t="s">
        <v>74</v>
      </c>
      <c r="E56" s="13" t="s">
        <v>34</v>
      </c>
      <c r="F56" s="18" t="s">
        <v>23</v>
      </c>
      <c r="G56" s="18" t="s">
        <v>22</v>
      </c>
      <c r="H56" s="18" t="s">
        <v>24</v>
      </c>
      <c r="I56" s="17" t="s">
        <v>22</v>
      </c>
      <c r="J56" s="33">
        <v>0.4</v>
      </c>
      <c r="K56" s="33">
        <v>0.4</v>
      </c>
    </row>
    <row r="57" spans="1:11" s="15" customFormat="1" ht="2.25" customHeight="1" hidden="1">
      <c r="A57" s="11" t="s">
        <v>125</v>
      </c>
      <c r="B57" s="11" t="s">
        <v>126</v>
      </c>
      <c r="C57" s="20" t="s">
        <v>267</v>
      </c>
      <c r="D57" s="13" t="s">
        <v>34</v>
      </c>
      <c r="E57" s="13" t="s">
        <v>108</v>
      </c>
      <c r="F57" s="13" t="s">
        <v>23</v>
      </c>
      <c r="G57" s="13" t="s">
        <v>22</v>
      </c>
      <c r="H57" s="13" t="s">
        <v>24</v>
      </c>
      <c r="I57" s="12" t="s">
        <v>22</v>
      </c>
      <c r="J57" s="14">
        <v>600</v>
      </c>
      <c r="K57" s="14">
        <v>600</v>
      </c>
    </row>
    <row r="58" spans="3:11" ht="14.25" customHeight="1">
      <c r="C58" s="17" t="s">
        <v>273</v>
      </c>
      <c r="D58" s="30" t="s">
        <v>74</v>
      </c>
      <c r="E58" s="30" t="s">
        <v>25</v>
      </c>
      <c r="F58" s="30"/>
      <c r="G58" s="30"/>
      <c r="H58" s="30"/>
      <c r="I58" s="35"/>
      <c r="J58" s="34">
        <f>J59</f>
        <v>126.42</v>
      </c>
      <c r="K58" s="34">
        <f>K59</f>
        <v>126.5</v>
      </c>
    </row>
    <row r="59" spans="3:11" ht="15.75" customHeight="1">
      <c r="C59" s="40" t="s">
        <v>273</v>
      </c>
      <c r="D59" s="13" t="s">
        <v>74</v>
      </c>
      <c r="E59" s="13" t="s">
        <v>34</v>
      </c>
      <c r="F59" s="13" t="s">
        <v>23</v>
      </c>
      <c r="G59" s="13" t="s">
        <v>22</v>
      </c>
      <c r="H59" s="13" t="s">
        <v>278</v>
      </c>
      <c r="I59" s="12" t="s">
        <v>22</v>
      </c>
      <c r="J59" s="33">
        <v>126.42</v>
      </c>
      <c r="K59" s="33">
        <v>126.5</v>
      </c>
    </row>
  </sheetData>
  <sheetProtection/>
  <mergeCells count="5">
    <mergeCell ref="C6:H6"/>
    <mergeCell ref="C7:K8"/>
    <mergeCell ref="C2:K2"/>
    <mergeCell ref="C5:K5"/>
    <mergeCell ref="D3:K4"/>
  </mergeCells>
  <printOptions/>
  <pageMargins left="0.5511811023622047" right="0.35433070866141736" top="0.984251968503937" bottom="0.98425196850393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Лист1!$A$1:$K$11</f>
        <v>0</v>
      </c>
    </row>
    <row r="5" ht="12.75">
      <c r="B5" s="2">
        <v>1.05</v>
      </c>
    </row>
    <row r="6" ht="12.75">
      <c r="B6" s="2" t="s">
        <v>44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46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45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35</v>
      </c>
      <c r="E19" s="1" t="s">
        <v>36</v>
      </c>
      <c r="F19" s="1" t="s">
        <v>38</v>
      </c>
      <c r="G19" s="1" t="s">
        <v>39</v>
      </c>
      <c r="H19" s="1" t="s">
        <v>41</v>
      </c>
      <c r="I19" s="1" t="s">
        <v>42</v>
      </c>
      <c r="J19" s="1" t="s">
        <v>10</v>
      </c>
      <c r="K19" s="1" t="s">
        <v>13</v>
      </c>
      <c r="L19" s="1" t="s">
        <v>16</v>
      </c>
      <c r="M19" s="1" t="s">
        <v>19</v>
      </c>
    </row>
    <row r="20" spans="3:17" ht="12.75">
      <c r="C20" s="1">
        <v>0.7055475115776062</v>
      </c>
      <c r="D20" s="1" t="s">
        <v>35</v>
      </c>
      <c r="E20" s="1" t="s">
        <v>36</v>
      </c>
      <c r="F20" s="1" t="s">
        <v>38</v>
      </c>
      <c r="G20" s="1" t="s">
        <v>39</v>
      </c>
      <c r="H20" s="1" t="s">
        <v>41</v>
      </c>
      <c r="I20" s="1" t="s">
        <v>42</v>
      </c>
      <c r="J20" s="1" t="s">
        <v>47</v>
      </c>
      <c r="K20" s="1" t="s">
        <v>48</v>
      </c>
      <c r="L20" s="1" t="s">
        <v>49</v>
      </c>
      <c r="M20" s="1" t="s">
        <v>29</v>
      </c>
      <c r="N20" s="1" t="s">
        <v>20</v>
      </c>
      <c r="O20" s="1" t="s">
        <v>37</v>
      </c>
      <c r="P20" s="1" t="s">
        <v>40</v>
      </c>
      <c r="Q20" s="1" t="s">
        <v>43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_XLL.OFFICECOMCLIENT.APPLICATION.COLUMNLINK(Лист1!K:K)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22</v>
      </c>
      <c r="P22" s="1" t="s">
        <v>22</v>
      </c>
      <c r="Q22" s="1" t="s">
        <v>22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28</v>
      </c>
      <c r="P23" s="1" t="s">
        <v>22</v>
      </c>
      <c r="Q23" s="1" t="s">
        <v>22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34</v>
      </c>
      <c r="P24" s="1" t="s">
        <v>22</v>
      </c>
      <c r="Q24" s="1" t="s">
        <v>22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51</v>
      </c>
      <c r="P25" s="1" t="s">
        <v>22</v>
      </c>
      <c r="Q25" s="1" t="s">
        <v>22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51</v>
      </c>
      <c r="P26" s="1" t="s">
        <v>127</v>
      </c>
      <c r="Q26" s="1" t="s">
        <v>22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51</v>
      </c>
      <c r="P27" s="1" t="s">
        <v>128</v>
      </c>
      <c r="Q27" s="1" t="s">
        <v>22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51</v>
      </c>
      <c r="P28" s="1" t="s">
        <v>129</v>
      </c>
      <c r="Q28" s="1" t="s">
        <v>22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51</v>
      </c>
      <c r="P29" s="1" t="s">
        <v>130</v>
      </c>
      <c r="Q29" s="1" t="s">
        <v>22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51</v>
      </c>
      <c r="P30" s="1" t="s">
        <v>130</v>
      </c>
      <c r="Q30" s="1" t="s">
        <v>131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51</v>
      </c>
      <c r="P31" s="1" t="s">
        <v>132</v>
      </c>
      <c r="Q31" s="1" t="s">
        <v>22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51</v>
      </c>
      <c r="P32" s="1" t="s">
        <v>132</v>
      </c>
      <c r="Q32" s="1" t="s">
        <v>131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53</v>
      </c>
      <c r="P33" s="1" t="s">
        <v>22</v>
      </c>
      <c r="Q33" s="1" t="s">
        <v>22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53</v>
      </c>
      <c r="P34" s="1" t="s">
        <v>127</v>
      </c>
      <c r="Q34" s="1" t="s">
        <v>22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53</v>
      </c>
      <c r="P35" s="1" t="s">
        <v>128</v>
      </c>
      <c r="Q35" s="1" t="s">
        <v>22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53</v>
      </c>
      <c r="P36" s="1" t="s">
        <v>129</v>
      </c>
      <c r="Q36" s="1" t="s">
        <v>22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53</v>
      </c>
      <c r="P37" s="1" t="s">
        <v>133</v>
      </c>
      <c r="Q37" s="1" t="s">
        <v>22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53</v>
      </c>
      <c r="P38" s="1" t="s">
        <v>133</v>
      </c>
      <c r="Q38" s="1" t="s">
        <v>134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53</v>
      </c>
      <c r="P39" s="1" t="s">
        <v>133</v>
      </c>
      <c r="Q39" s="1" t="s">
        <v>131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53</v>
      </c>
      <c r="P40" s="1" t="s">
        <v>132</v>
      </c>
      <c r="Q40" s="1" t="s">
        <v>22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53</v>
      </c>
      <c r="P41" s="1" t="s">
        <v>132</v>
      </c>
      <c r="Q41" s="1" t="s">
        <v>131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55</v>
      </c>
      <c r="P42" s="1" t="s">
        <v>22</v>
      </c>
      <c r="Q42" s="1" t="s">
        <v>22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55</v>
      </c>
      <c r="P43" s="1" t="s">
        <v>127</v>
      </c>
      <c r="Q43" s="1" t="s">
        <v>22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55</v>
      </c>
      <c r="P44" s="1" t="s">
        <v>128</v>
      </c>
      <c r="Q44" s="1" t="s">
        <v>22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55</v>
      </c>
      <c r="P45" s="1" t="s">
        <v>129</v>
      </c>
      <c r="Q45" s="1" t="s">
        <v>22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55</v>
      </c>
      <c r="P46" s="1" t="s">
        <v>135</v>
      </c>
      <c r="Q46" s="1" t="s">
        <v>22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55</v>
      </c>
      <c r="P47" s="1" t="s">
        <v>135</v>
      </c>
      <c r="Q47" s="1" t="s">
        <v>134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55</v>
      </c>
      <c r="P48" s="1" t="s">
        <v>135</v>
      </c>
      <c r="Q48" s="1" t="s">
        <v>131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55</v>
      </c>
      <c r="P49" s="1" t="s">
        <v>136</v>
      </c>
      <c r="Q49" s="1" t="s">
        <v>22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55</v>
      </c>
      <c r="P50" s="1" t="s">
        <v>136</v>
      </c>
      <c r="Q50" s="1" t="s">
        <v>137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55</v>
      </c>
      <c r="P51" s="1" t="s">
        <v>136</v>
      </c>
      <c r="Q51" s="1" t="s">
        <v>134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55</v>
      </c>
      <c r="P52" s="1" t="s">
        <v>136</v>
      </c>
      <c r="Q52" s="1" t="s">
        <v>131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55</v>
      </c>
      <c r="P53" s="1" t="s">
        <v>138</v>
      </c>
      <c r="Q53" s="1" t="s">
        <v>22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55</v>
      </c>
      <c r="P54" s="1" t="s">
        <v>138</v>
      </c>
      <c r="Q54" s="1" t="s">
        <v>134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55</v>
      </c>
      <c r="P55" s="1" t="s">
        <v>139</v>
      </c>
      <c r="Q55" s="1" t="s">
        <v>22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55</v>
      </c>
      <c r="P56" s="1" t="s">
        <v>139</v>
      </c>
      <c r="Q56" s="1" t="s">
        <v>134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55</v>
      </c>
      <c r="P57" s="1" t="s">
        <v>139</v>
      </c>
      <c r="Q57" s="1" t="s">
        <v>131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55</v>
      </c>
      <c r="P58" s="1" t="s">
        <v>140</v>
      </c>
      <c r="Q58" s="1" t="s">
        <v>22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55</v>
      </c>
      <c r="P59" s="1" t="s">
        <v>140</v>
      </c>
      <c r="Q59" s="1" t="s">
        <v>131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55</v>
      </c>
      <c r="P60" s="1" t="s">
        <v>141</v>
      </c>
      <c r="Q60" s="1" t="s">
        <v>22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55</v>
      </c>
      <c r="P61" s="1" t="s">
        <v>141</v>
      </c>
      <c r="Q61" s="1" t="s">
        <v>134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55</v>
      </c>
      <c r="P62" s="1" t="s">
        <v>141</v>
      </c>
      <c r="Q62" s="1" t="s">
        <v>131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55</v>
      </c>
      <c r="P63" s="1" t="s">
        <v>142</v>
      </c>
      <c r="Q63" s="1" t="s">
        <v>22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55</v>
      </c>
      <c r="P64" s="1" t="s">
        <v>142</v>
      </c>
      <c r="Q64" s="1" t="s">
        <v>134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55</v>
      </c>
      <c r="P65" s="1" t="s">
        <v>142</v>
      </c>
      <c r="Q65" s="1" t="s">
        <v>131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55</v>
      </c>
      <c r="P66" s="1" t="s">
        <v>143</v>
      </c>
      <c r="Q66" s="1" t="s">
        <v>22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55</v>
      </c>
      <c r="P67" s="1" t="s">
        <v>144</v>
      </c>
      <c r="Q67" s="1" t="s">
        <v>22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55</v>
      </c>
      <c r="P68" s="1" t="s">
        <v>144</v>
      </c>
      <c r="Q68" s="1" t="s">
        <v>134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55</v>
      </c>
      <c r="P69" s="1" t="s">
        <v>144</v>
      </c>
      <c r="Q69" s="1" t="s">
        <v>131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55</v>
      </c>
      <c r="P70" s="1" t="s">
        <v>145</v>
      </c>
      <c r="Q70" s="1" t="s">
        <v>22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55</v>
      </c>
      <c r="P71" s="1" t="s">
        <v>145</v>
      </c>
      <c r="Q71" s="1" t="s">
        <v>134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55</v>
      </c>
      <c r="P72" s="1" t="s">
        <v>145</v>
      </c>
      <c r="Q72" s="1" t="s">
        <v>131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55</v>
      </c>
      <c r="P73" s="1" t="s">
        <v>146</v>
      </c>
      <c r="Q73" s="1" t="s">
        <v>22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55</v>
      </c>
      <c r="P74" s="1" t="s">
        <v>146</v>
      </c>
      <c r="Q74" s="1" t="s">
        <v>134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55</v>
      </c>
      <c r="P75" s="1" t="s">
        <v>146</v>
      </c>
      <c r="Q75" s="1" t="s">
        <v>131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58</v>
      </c>
      <c r="P76" s="1" t="s">
        <v>22</v>
      </c>
      <c r="Q76" s="1" t="s">
        <v>22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58</v>
      </c>
      <c r="P77" s="1" t="s">
        <v>127</v>
      </c>
      <c r="Q77" s="1" t="s">
        <v>22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58</v>
      </c>
      <c r="P78" s="1" t="s">
        <v>128</v>
      </c>
      <c r="Q78" s="1" t="s">
        <v>22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58</v>
      </c>
      <c r="P79" s="1" t="s">
        <v>129</v>
      </c>
      <c r="Q79" s="1" t="s">
        <v>22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58</v>
      </c>
      <c r="P80" s="1" t="s">
        <v>147</v>
      </c>
      <c r="Q80" s="1" t="s">
        <v>22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58</v>
      </c>
      <c r="P81" s="1" t="s">
        <v>147</v>
      </c>
      <c r="Q81" s="1" t="s">
        <v>131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58</v>
      </c>
      <c r="P82" s="1" t="s">
        <v>132</v>
      </c>
      <c r="Q82" s="1" t="s">
        <v>22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58</v>
      </c>
      <c r="P83" s="1" t="s">
        <v>132</v>
      </c>
      <c r="Q83" s="1" t="s">
        <v>131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148</v>
      </c>
      <c r="P84" s="1" t="s">
        <v>22</v>
      </c>
      <c r="Q84" s="1" t="s">
        <v>22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148</v>
      </c>
      <c r="P85" s="1" t="s">
        <v>127</v>
      </c>
      <c r="Q85" s="1" t="s">
        <v>22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148</v>
      </c>
      <c r="P86" s="1" t="s">
        <v>128</v>
      </c>
      <c r="Q86" s="1" t="s">
        <v>22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148</v>
      </c>
      <c r="P87" s="1" t="s">
        <v>129</v>
      </c>
      <c r="Q87" s="1" t="s">
        <v>22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148</v>
      </c>
      <c r="P88" s="1" t="s">
        <v>149</v>
      </c>
      <c r="Q88" s="1" t="s">
        <v>22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148</v>
      </c>
      <c r="P89" s="1" t="s">
        <v>149</v>
      </c>
      <c r="Q89" s="1" t="s">
        <v>134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150</v>
      </c>
      <c r="P90" s="1" t="s">
        <v>22</v>
      </c>
      <c r="Q90" s="1" t="s">
        <v>22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150</v>
      </c>
      <c r="P91" s="1" t="s">
        <v>127</v>
      </c>
      <c r="Q91" s="1" t="s">
        <v>22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150</v>
      </c>
      <c r="P92" s="1" t="s">
        <v>128</v>
      </c>
      <c r="Q92" s="1" t="s">
        <v>22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150</v>
      </c>
      <c r="P93" s="1" t="s">
        <v>129</v>
      </c>
      <c r="Q93" s="1" t="s">
        <v>22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150</v>
      </c>
      <c r="P94" s="1" t="s">
        <v>151</v>
      </c>
      <c r="Q94" s="1" t="s">
        <v>22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150</v>
      </c>
      <c r="P95" s="1" t="s">
        <v>151</v>
      </c>
      <c r="Q95" s="1" t="s">
        <v>131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150</v>
      </c>
      <c r="P96" s="1" t="s">
        <v>152</v>
      </c>
      <c r="Q96" s="1" t="s">
        <v>22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150</v>
      </c>
      <c r="P97" s="1" t="s">
        <v>152</v>
      </c>
      <c r="Q97" s="1" t="s">
        <v>134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150</v>
      </c>
      <c r="P98" s="1" t="s">
        <v>153</v>
      </c>
      <c r="Q98" s="1" t="s">
        <v>22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150</v>
      </c>
      <c r="P99" s="1" t="s">
        <v>153</v>
      </c>
      <c r="Q99" s="1" t="s">
        <v>134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150</v>
      </c>
      <c r="P100" s="1" t="s">
        <v>153</v>
      </c>
      <c r="Q100" s="1" t="s">
        <v>131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150</v>
      </c>
      <c r="P101" s="1" t="s">
        <v>154</v>
      </c>
      <c r="Q101" s="1" t="s">
        <v>22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150</v>
      </c>
      <c r="P102" s="1" t="s">
        <v>154</v>
      </c>
      <c r="Q102" s="1" t="s">
        <v>134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150</v>
      </c>
      <c r="P103" s="1" t="s">
        <v>154</v>
      </c>
      <c r="Q103" s="1" t="s">
        <v>131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150</v>
      </c>
      <c r="P104" s="1" t="s">
        <v>141</v>
      </c>
      <c r="Q104" s="1" t="s">
        <v>22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150</v>
      </c>
      <c r="P105" s="1" t="s">
        <v>141</v>
      </c>
      <c r="Q105" s="1" t="s">
        <v>134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150</v>
      </c>
      <c r="P106" s="1" t="s">
        <v>141</v>
      </c>
      <c r="Q106" s="1" t="s">
        <v>131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150</v>
      </c>
      <c r="P107" s="1" t="s">
        <v>143</v>
      </c>
      <c r="Q107" s="1" t="s">
        <v>22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150</v>
      </c>
      <c r="P108" s="1" t="s">
        <v>155</v>
      </c>
      <c r="Q108" s="1" t="s">
        <v>22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150</v>
      </c>
      <c r="P109" s="1" t="s">
        <v>155</v>
      </c>
      <c r="Q109" s="1" t="s">
        <v>134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150</v>
      </c>
      <c r="P110" s="1" t="s">
        <v>156</v>
      </c>
      <c r="Q110" s="1" t="s">
        <v>22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150</v>
      </c>
      <c r="P111" s="1" t="s">
        <v>156</v>
      </c>
      <c r="Q111" s="1" t="s">
        <v>134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150</v>
      </c>
      <c r="P112" s="1" t="s">
        <v>157</v>
      </c>
      <c r="Q112" s="1" t="s">
        <v>22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150</v>
      </c>
      <c r="P113" s="1" t="s">
        <v>157</v>
      </c>
      <c r="Q113" s="1" t="s">
        <v>134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150</v>
      </c>
      <c r="P114" s="1" t="s">
        <v>157</v>
      </c>
      <c r="Q114" s="1" t="s">
        <v>131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27</v>
      </c>
      <c r="P115" s="1" t="s">
        <v>22</v>
      </c>
      <c r="Q115" s="1" t="s">
        <v>22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68</v>
      </c>
      <c r="P116" s="1" t="s">
        <v>22</v>
      </c>
      <c r="Q116" s="1" t="s">
        <v>22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68</v>
      </c>
      <c r="P117" s="1" t="s">
        <v>127</v>
      </c>
      <c r="Q117" s="1" t="s">
        <v>22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68</v>
      </c>
      <c r="P118" s="1" t="s">
        <v>128</v>
      </c>
      <c r="Q118" s="1" t="s">
        <v>22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68</v>
      </c>
      <c r="P119" s="1" t="s">
        <v>158</v>
      </c>
      <c r="Q119" s="1" t="s">
        <v>22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68</v>
      </c>
      <c r="P120" s="1" t="s">
        <v>159</v>
      </c>
      <c r="Q120" s="1" t="s">
        <v>22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68</v>
      </c>
      <c r="P121" s="1" t="s">
        <v>159</v>
      </c>
      <c r="Q121" s="1" t="s">
        <v>160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70</v>
      </c>
      <c r="P122" s="1" t="s">
        <v>22</v>
      </c>
      <c r="Q122" s="1" t="s">
        <v>22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70</v>
      </c>
      <c r="P123" s="1" t="s">
        <v>127</v>
      </c>
      <c r="Q123" s="1" t="s">
        <v>22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70</v>
      </c>
      <c r="P124" s="1" t="s">
        <v>128</v>
      </c>
      <c r="Q124" s="1" t="s">
        <v>22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70</v>
      </c>
      <c r="P125" s="1" t="s">
        <v>129</v>
      </c>
      <c r="Q125" s="1" t="s">
        <v>22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70</v>
      </c>
      <c r="P126" s="1" t="s">
        <v>161</v>
      </c>
      <c r="Q126" s="1" t="s">
        <v>22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70</v>
      </c>
      <c r="P127" s="1" t="s">
        <v>161</v>
      </c>
      <c r="Q127" s="1" t="s">
        <v>134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70</v>
      </c>
      <c r="P128" s="1" t="s">
        <v>161</v>
      </c>
      <c r="Q128" s="1" t="s">
        <v>131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162</v>
      </c>
      <c r="P129" s="1" t="s">
        <v>22</v>
      </c>
      <c r="Q129" s="1" t="s">
        <v>22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162</v>
      </c>
      <c r="P130" s="1" t="s">
        <v>127</v>
      </c>
      <c r="Q130" s="1" t="s">
        <v>22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162</v>
      </c>
      <c r="P131" s="1" t="s">
        <v>128</v>
      </c>
      <c r="Q131" s="1" t="s">
        <v>22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162</v>
      </c>
      <c r="P132" s="1" t="s">
        <v>129</v>
      </c>
      <c r="Q132" s="1" t="s">
        <v>22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162</v>
      </c>
      <c r="P133" s="1" t="s">
        <v>163</v>
      </c>
      <c r="Q133" s="1" t="s">
        <v>22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162</v>
      </c>
      <c r="P134" s="1" t="s">
        <v>163</v>
      </c>
      <c r="Q134" s="1" t="s">
        <v>134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57</v>
      </c>
      <c r="P135" s="1" t="s">
        <v>22</v>
      </c>
      <c r="Q135" s="1" t="s">
        <v>22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77</v>
      </c>
      <c r="P136" s="1" t="s">
        <v>22</v>
      </c>
      <c r="Q136" s="1" t="s">
        <v>22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77</v>
      </c>
      <c r="P137" s="1" t="s">
        <v>127</v>
      </c>
      <c r="Q137" s="1" t="s">
        <v>22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77</v>
      </c>
      <c r="P138" s="1" t="s">
        <v>128</v>
      </c>
      <c r="Q138" s="1" t="s">
        <v>22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77</v>
      </c>
      <c r="P139" s="1" t="s">
        <v>143</v>
      </c>
      <c r="Q139" s="1" t="s">
        <v>22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77</v>
      </c>
      <c r="P140" s="1" t="s">
        <v>144</v>
      </c>
      <c r="Q140" s="1" t="s">
        <v>22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77</v>
      </c>
      <c r="P141" s="1" t="s">
        <v>144</v>
      </c>
      <c r="Q141" s="1" t="s">
        <v>164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77</v>
      </c>
      <c r="P142" s="1" t="s">
        <v>165</v>
      </c>
      <c r="Q142" s="1" t="s">
        <v>22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77</v>
      </c>
      <c r="P143" s="1" t="s">
        <v>166</v>
      </c>
      <c r="Q143" s="1" t="s">
        <v>22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77</v>
      </c>
      <c r="P144" s="1" t="s">
        <v>166</v>
      </c>
      <c r="Q144" s="1" t="s">
        <v>164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77</v>
      </c>
      <c r="P145" s="1" t="s">
        <v>167</v>
      </c>
      <c r="Q145" s="1" t="s">
        <v>22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77</v>
      </c>
      <c r="P146" s="1" t="s">
        <v>167</v>
      </c>
      <c r="Q146" s="1" t="s">
        <v>164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77</v>
      </c>
      <c r="P147" s="1" t="s">
        <v>168</v>
      </c>
      <c r="Q147" s="1" t="s">
        <v>22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77</v>
      </c>
      <c r="P148" s="1" t="s">
        <v>168</v>
      </c>
      <c r="Q148" s="1" t="s">
        <v>164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77</v>
      </c>
      <c r="P149" s="1" t="s">
        <v>169</v>
      </c>
      <c r="Q149" s="1" t="s">
        <v>22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77</v>
      </c>
      <c r="P150" s="1" t="s">
        <v>169</v>
      </c>
      <c r="Q150" s="1" t="s">
        <v>164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77</v>
      </c>
      <c r="P151" s="1" t="s">
        <v>170</v>
      </c>
      <c r="Q151" s="1" t="s">
        <v>22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77</v>
      </c>
      <c r="P152" s="1" t="s">
        <v>170</v>
      </c>
      <c r="Q152" s="1" t="s">
        <v>164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80</v>
      </c>
      <c r="P153" s="1" t="s">
        <v>22</v>
      </c>
      <c r="Q153" s="1" t="s">
        <v>22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80</v>
      </c>
      <c r="P154" s="1" t="s">
        <v>127</v>
      </c>
      <c r="Q154" s="1" t="s">
        <v>22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80</v>
      </c>
      <c r="P155" s="1" t="s">
        <v>128</v>
      </c>
      <c r="Q155" s="1" t="s">
        <v>22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80</v>
      </c>
      <c r="P156" s="1" t="s">
        <v>129</v>
      </c>
      <c r="Q156" s="1" t="s">
        <v>22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80</v>
      </c>
      <c r="P157" s="1" t="s">
        <v>171</v>
      </c>
      <c r="Q157" s="1" t="s">
        <v>22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80</v>
      </c>
      <c r="P158" s="1" t="s">
        <v>171</v>
      </c>
      <c r="Q158" s="1" t="s">
        <v>134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80</v>
      </c>
      <c r="P159" s="1" t="s">
        <v>172</v>
      </c>
      <c r="Q159" s="1" t="s">
        <v>22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80</v>
      </c>
      <c r="P160" s="1" t="s">
        <v>172</v>
      </c>
      <c r="Q160" s="1" t="s">
        <v>134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80</v>
      </c>
      <c r="P161" s="1" t="s">
        <v>173</v>
      </c>
      <c r="Q161" s="1" t="s">
        <v>22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80</v>
      </c>
      <c r="P162" s="1" t="s">
        <v>174</v>
      </c>
      <c r="Q162" s="1" t="s">
        <v>22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80</v>
      </c>
      <c r="P163" s="1" t="s">
        <v>174</v>
      </c>
      <c r="Q163" s="1" t="s">
        <v>134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175</v>
      </c>
      <c r="P164" s="1" t="s">
        <v>22</v>
      </c>
      <c r="Q164" s="1" t="s">
        <v>22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175</v>
      </c>
      <c r="P165" s="1" t="s">
        <v>127</v>
      </c>
      <c r="Q165" s="1" t="s">
        <v>22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175</v>
      </c>
      <c r="P166" s="1" t="s">
        <v>128</v>
      </c>
      <c r="Q166" s="1" t="s">
        <v>22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175</v>
      </c>
      <c r="P167" s="1" t="s">
        <v>129</v>
      </c>
      <c r="Q167" s="1" t="s">
        <v>22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175</v>
      </c>
      <c r="P168" s="1" t="s">
        <v>176</v>
      </c>
      <c r="Q168" s="1" t="s">
        <v>22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175</v>
      </c>
      <c r="P169" s="1" t="s">
        <v>176</v>
      </c>
      <c r="Q169" s="1" t="s">
        <v>177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175</v>
      </c>
      <c r="P170" s="1" t="s">
        <v>178</v>
      </c>
      <c r="Q170" s="1" t="s">
        <v>22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175</v>
      </c>
      <c r="P171" s="1" t="s">
        <v>178</v>
      </c>
      <c r="Q171" s="1" t="s">
        <v>134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175</v>
      </c>
      <c r="P172" s="1" t="s">
        <v>179</v>
      </c>
      <c r="Q172" s="1" t="s">
        <v>22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175</v>
      </c>
      <c r="P173" s="1" t="s">
        <v>179</v>
      </c>
      <c r="Q173" s="1" t="s">
        <v>134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175</v>
      </c>
      <c r="P174" s="1" t="s">
        <v>173</v>
      </c>
      <c r="Q174" s="1" t="s">
        <v>22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175</v>
      </c>
      <c r="P175" s="1" t="s">
        <v>180</v>
      </c>
      <c r="Q175" s="1" t="s">
        <v>22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175</v>
      </c>
      <c r="P176" s="1" t="s">
        <v>180</v>
      </c>
      <c r="Q176" s="1" t="s">
        <v>164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79</v>
      </c>
      <c r="P177" s="1" t="s">
        <v>22</v>
      </c>
      <c r="Q177" s="1" t="s">
        <v>22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86</v>
      </c>
      <c r="P178" s="1" t="s">
        <v>22</v>
      </c>
      <c r="Q178" s="1" t="s">
        <v>22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86</v>
      </c>
      <c r="P179" s="1" t="s">
        <v>127</v>
      </c>
      <c r="Q179" s="1" t="s">
        <v>22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86</v>
      </c>
      <c r="P180" s="1" t="s">
        <v>128</v>
      </c>
      <c r="Q180" s="1" t="s">
        <v>22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86</v>
      </c>
      <c r="P181" s="1" t="s">
        <v>129</v>
      </c>
      <c r="Q181" s="1" t="s">
        <v>22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86</v>
      </c>
      <c r="P182" s="1" t="s">
        <v>181</v>
      </c>
      <c r="Q182" s="1" t="s">
        <v>22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86</v>
      </c>
      <c r="P183" s="1" t="s">
        <v>181</v>
      </c>
      <c r="Q183" s="1" t="s">
        <v>134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86</v>
      </c>
      <c r="P184" s="1" t="s">
        <v>182</v>
      </c>
      <c r="Q184" s="1" t="s">
        <v>22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86</v>
      </c>
      <c r="P185" s="1" t="s">
        <v>182</v>
      </c>
      <c r="Q185" s="1" t="s">
        <v>134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86</v>
      </c>
      <c r="P186" s="1" t="s">
        <v>183</v>
      </c>
      <c r="Q186" s="1" t="s">
        <v>22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86</v>
      </c>
      <c r="P187" s="1" t="s">
        <v>183</v>
      </c>
      <c r="Q187" s="1" t="s">
        <v>134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86</v>
      </c>
      <c r="P188" s="1" t="s">
        <v>184</v>
      </c>
      <c r="Q188" s="1" t="s">
        <v>22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86</v>
      </c>
      <c r="P189" s="1" t="s">
        <v>184</v>
      </c>
      <c r="Q189" s="1" t="s">
        <v>134</v>
      </c>
    </row>
    <row r="190" spans="3:17" ht="12.75">
      <c r="C190" s="2" t="e">
        <f>_XLL.OFFICECOMCLIENT.APPLICATION.ROWLINK(Лист1!$32:$32)</f>
        <v>#NAME?</v>
      </c>
      <c r="N190" s="1">
        <v>169</v>
      </c>
      <c r="O190" s="1" t="s">
        <v>90</v>
      </c>
      <c r="P190" s="1" t="s">
        <v>22</v>
      </c>
      <c r="Q190" s="1" t="s">
        <v>22</v>
      </c>
    </row>
    <row r="191" spans="3:17" ht="12.75">
      <c r="C191" s="2" t="e">
        <f>_XLL.OFFICECOMCLIENT.APPLICATION.ROWLINK(Лист1!$33:$33)</f>
        <v>#NAME?</v>
      </c>
      <c r="N191" s="1">
        <v>170</v>
      </c>
      <c r="O191" s="1" t="s">
        <v>91</v>
      </c>
      <c r="P191" s="1" t="s">
        <v>22</v>
      </c>
      <c r="Q191" s="1" t="s">
        <v>22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91</v>
      </c>
      <c r="P192" s="1" t="s">
        <v>127</v>
      </c>
      <c r="Q192" s="1" t="s">
        <v>22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91</v>
      </c>
      <c r="P193" s="1" t="s">
        <v>128</v>
      </c>
      <c r="Q193" s="1" t="s">
        <v>22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91</v>
      </c>
      <c r="P194" s="1" t="s">
        <v>129</v>
      </c>
      <c r="Q194" s="1" t="s">
        <v>22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91</v>
      </c>
      <c r="P195" s="1" t="s">
        <v>185</v>
      </c>
      <c r="Q195" s="1" t="s">
        <v>22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91</v>
      </c>
      <c r="P196" s="1" t="s">
        <v>185</v>
      </c>
      <c r="Q196" s="1" t="s">
        <v>134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91</v>
      </c>
      <c r="P197" s="1" t="s">
        <v>186</v>
      </c>
      <c r="Q197" s="1" t="s">
        <v>22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91</v>
      </c>
      <c r="P198" s="1" t="s">
        <v>186</v>
      </c>
      <c r="Q198" s="1" t="s">
        <v>134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91</v>
      </c>
      <c r="P199" s="1" t="s">
        <v>187</v>
      </c>
      <c r="Q199" s="1" t="s">
        <v>22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91</v>
      </c>
      <c r="P200" s="1" t="s">
        <v>187</v>
      </c>
      <c r="Q200" s="1" t="s">
        <v>134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91</v>
      </c>
      <c r="P201" s="1" t="s">
        <v>187</v>
      </c>
      <c r="Q201" s="1" t="s">
        <v>131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91</v>
      </c>
      <c r="P202" s="1" t="s">
        <v>188</v>
      </c>
      <c r="Q202" s="1" t="s">
        <v>22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91</v>
      </c>
      <c r="P203" s="1" t="s">
        <v>188</v>
      </c>
      <c r="Q203" s="1" t="s">
        <v>134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91</v>
      </c>
      <c r="P204" s="1" t="s">
        <v>188</v>
      </c>
      <c r="Q204" s="1" t="s">
        <v>131</v>
      </c>
    </row>
    <row r="205" spans="3:17" ht="12.75">
      <c r="C205" s="2" t="e">
        <f>_XLL.OFFICECOMCLIENT.APPLICATION.ROWLINK(Лист1!$34:$34)</f>
        <v>#NAME?</v>
      </c>
      <c r="N205" s="1">
        <v>184</v>
      </c>
      <c r="O205" s="1" t="s">
        <v>93</v>
      </c>
      <c r="P205" s="1" t="s">
        <v>22</v>
      </c>
      <c r="Q205" s="1" t="s">
        <v>22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93</v>
      </c>
      <c r="P206" s="1" t="s">
        <v>127</v>
      </c>
      <c r="Q206" s="1" t="s">
        <v>22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93</v>
      </c>
      <c r="P207" s="1" t="s">
        <v>128</v>
      </c>
      <c r="Q207" s="1" t="s">
        <v>22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93</v>
      </c>
      <c r="P208" s="1" t="s">
        <v>129</v>
      </c>
      <c r="Q208" s="1" t="s">
        <v>22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93</v>
      </c>
      <c r="P209" s="1" t="s">
        <v>189</v>
      </c>
      <c r="Q209" s="1" t="s">
        <v>22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93</v>
      </c>
      <c r="P210" s="1" t="s">
        <v>189</v>
      </c>
      <c r="Q210" s="1" t="s">
        <v>164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93</v>
      </c>
      <c r="P211" s="1" t="s">
        <v>190</v>
      </c>
      <c r="Q211" s="1" t="s">
        <v>22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93</v>
      </c>
      <c r="P212" s="1" t="s">
        <v>190</v>
      </c>
      <c r="Q212" s="1" t="s">
        <v>134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93</v>
      </c>
      <c r="P213" s="1" t="s">
        <v>190</v>
      </c>
      <c r="Q213" s="1" t="s">
        <v>131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93</v>
      </c>
      <c r="P214" s="1" t="s">
        <v>185</v>
      </c>
      <c r="Q214" s="1" t="s">
        <v>22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93</v>
      </c>
      <c r="P215" s="1" t="s">
        <v>185</v>
      </c>
      <c r="Q215" s="1" t="s">
        <v>134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93</v>
      </c>
      <c r="P216" s="1" t="s">
        <v>191</v>
      </c>
      <c r="Q216" s="1" t="s">
        <v>22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93</v>
      </c>
      <c r="P217" s="1" t="s">
        <v>191</v>
      </c>
      <c r="Q217" s="1" t="s">
        <v>134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93</v>
      </c>
      <c r="P218" s="1" t="s">
        <v>192</v>
      </c>
      <c r="Q218" s="1" t="s">
        <v>22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93</v>
      </c>
      <c r="P219" s="1" t="s">
        <v>192</v>
      </c>
      <c r="Q219" s="1" t="s">
        <v>134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93</v>
      </c>
      <c r="P220" s="1" t="s">
        <v>193</v>
      </c>
      <c r="Q220" s="1" t="s">
        <v>22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93</v>
      </c>
      <c r="P221" s="1" t="s">
        <v>193</v>
      </c>
      <c r="Q221" s="1" t="s">
        <v>134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93</v>
      </c>
      <c r="P222" s="1" t="s">
        <v>194</v>
      </c>
      <c r="Q222" s="1" t="s">
        <v>22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93</v>
      </c>
      <c r="P223" s="1" t="s">
        <v>194</v>
      </c>
      <c r="Q223" s="1" t="s">
        <v>134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93</v>
      </c>
      <c r="P224" s="1" t="s">
        <v>195</v>
      </c>
      <c r="Q224" s="1" t="s">
        <v>22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93</v>
      </c>
      <c r="P225" s="1" t="s">
        <v>195</v>
      </c>
      <c r="Q225" s="1" t="s">
        <v>134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93</v>
      </c>
      <c r="P226" s="1" t="s">
        <v>187</v>
      </c>
      <c r="Q226" s="1" t="s">
        <v>22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93</v>
      </c>
      <c r="P227" s="1" t="s">
        <v>187</v>
      </c>
      <c r="Q227" s="1" t="s">
        <v>134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93</v>
      </c>
      <c r="P228" s="1" t="s">
        <v>187</v>
      </c>
      <c r="Q228" s="1" t="s">
        <v>131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93</v>
      </c>
      <c r="P229" s="1" t="s">
        <v>196</v>
      </c>
      <c r="Q229" s="1" t="s">
        <v>22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93</v>
      </c>
      <c r="P230" s="1" t="s">
        <v>196</v>
      </c>
      <c r="Q230" s="1" t="s">
        <v>134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93</v>
      </c>
      <c r="P231" s="1" t="s">
        <v>196</v>
      </c>
      <c r="Q231" s="1" t="s">
        <v>131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93</v>
      </c>
      <c r="P232" s="1" t="s">
        <v>143</v>
      </c>
      <c r="Q232" s="1" t="s">
        <v>22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93</v>
      </c>
      <c r="P233" s="1" t="s">
        <v>197</v>
      </c>
      <c r="Q233" s="1" t="s">
        <v>22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93</v>
      </c>
      <c r="P234" s="1" t="s">
        <v>197</v>
      </c>
      <c r="Q234" s="1" t="s">
        <v>164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93</v>
      </c>
      <c r="P235" s="1" t="s">
        <v>197</v>
      </c>
      <c r="Q235" s="1" t="s">
        <v>134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93</v>
      </c>
      <c r="P236" s="1" t="s">
        <v>197</v>
      </c>
      <c r="Q236" s="1" t="s">
        <v>131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93</v>
      </c>
      <c r="P237" s="1" t="s">
        <v>173</v>
      </c>
      <c r="Q237" s="1" t="s">
        <v>22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93</v>
      </c>
      <c r="P238" s="1" t="s">
        <v>198</v>
      </c>
      <c r="Q238" s="1" t="s">
        <v>22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93</v>
      </c>
      <c r="P239" s="1" t="s">
        <v>198</v>
      </c>
      <c r="Q239" s="1" t="s">
        <v>134</v>
      </c>
    </row>
    <row r="240" spans="3:17" ht="12.75">
      <c r="C240" s="2" t="e">
        <f>_XLL.OFFICECOMCLIENT.APPLICATION.ROWLINK(Лист1!$41:$41)</f>
        <v>#NAME?</v>
      </c>
      <c r="N240" s="1">
        <v>219</v>
      </c>
      <c r="O240" s="1" t="s">
        <v>95</v>
      </c>
      <c r="P240" s="1" t="s">
        <v>22</v>
      </c>
      <c r="Q240" s="1" t="s">
        <v>22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95</v>
      </c>
      <c r="P241" s="1" t="s">
        <v>127</v>
      </c>
      <c r="Q241" s="1" t="s">
        <v>22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95</v>
      </c>
      <c r="P242" s="1" t="s">
        <v>128</v>
      </c>
      <c r="Q242" s="1" t="s">
        <v>22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95</v>
      </c>
      <c r="P243" s="1" t="s">
        <v>173</v>
      </c>
      <c r="Q243" s="1" t="s">
        <v>22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95</v>
      </c>
      <c r="P244" s="1" t="s">
        <v>199</v>
      </c>
      <c r="Q244" s="1" t="s">
        <v>22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95</v>
      </c>
      <c r="P245" s="1" t="s">
        <v>199</v>
      </c>
      <c r="Q245" s="1" t="s">
        <v>134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95</v>
      </c>
      <c r="P246" s="1" t="s">
        <v>200</v>
      </c>
      <c r="Q246" s="1" t="s">
        <v>22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95</v>
      </c>
      <c r="P247" s="1" t="s">
        <v>200</v>
      </c>
      <c r="Q247" s="1" t="s">
        <v>134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95</v>
      </c>
      <c r="P248" s="1" t="s">
        <v>201</v>
      </c>
      <c r="Q248" s="1" t="s">
        <v>22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95</v>
      </c>
      <c r="P249" s="1" t="s">
        <v>201</v>
      </c>
      <c r="Q249" s="1" t="s">
        <v>134</v>
      </c>
    </row>
    <row r="250" spans="3:17" ht="12.75">
      <c r="C250" s="2" t="e">
        <f>_XLL.OFFICECOMCLIENT.APPLICATION.ROWLINK(Лист1!$42:$42)</f>
        <v>#NAME?</v>
      </c>
      <c r="N250" s="1">
        <v>229</v>
      </c>
      <c r="O250" s="1" t="s">
        <v>97</v>
      </c>
      <c r="P250" s="1" t="s">
        <v>22</v>
      </c>
      <c r="Q250" s="1" t="s">
        <v>22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97</v>
      </c>
      <c r="P251" s="1" t="s">
        <v>127</v>
      </c>
      <c r="Q251" s="1" t="s">
        <v>22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97</v>
      </c>
      <c r="P252" s="1" t="s">
        <v>128</v>
      </c>
      <c r="Q252" s="1" t="s">
        <v>22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97</v>
      </c>
      <c r="P253" s="1" t="s">
        <v>129</v>
      </c>
      <c r="Q253" s="1" t="s">
        <v>22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97</v>
      </c>
      <c r="P254" s="1" t="s">
        <v>202</v>
      </c>
      <c r="Q254" s="1" t="s">
        <v>22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97</v>
      </c>
      <c r="P255" s="1" t="s">
        <v>202</v>
      </c>
      <c r="Q255" s="1" t="s">
        <v>134</v>
      </c>
    </row>
    <row r="256" spans="3:17" ht="12.75">
      <c r="C256" s="2" t="e">
        <f>_XLL.OFFICECOMCLIENT.APPLICATION.ROWLINK(Лист1!$43:$43)</f>
        <v>#NAME?</v>
      </c>
      <c r="N256" s="1">
        <v>235</v>
      </c>
      <c r="O256" s="1" t="s">
        <v>99</v>
      </c>
      <c r="P256" s="1" t="s">
        <v>22</v>
      </c>
      <c r="Q256" s="1" t="s">
        <v>22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99</v>
      </c>
      <c r="P257" s="1" t="s">
        <v>127</v>
      </c>
      <c r="Q257" s="1" t="s">
        <v>22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99</v>
      </c>
      <c r="P258" s="1" t="s">
        <v>128</v>
      </c>
      <c r="Q258" s="1" t="s">
        <v>22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99</v>
      </c>
      <c r="P259" s="1" t="s">
        <v>129</v>
      </c>
      <c r="Q259" s="1" t="s">
        <v>22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99</v>
      </c>
      <c r="P260" s="1" t="s">
        <v>203</v>
      </c>
      <c r="Q260" s="1" t="s">
        <v>22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99</v>
      </c>
      <c r="P261" s="1" t="s">
        <v>203</v>
      </c>
      <c r="Q261" s="1" t="s">
        <v>134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99</v>
      </c>
      <c r="P262" s="1" t="s">
        <v>204</v>
      </c>
      <c r="Q262" s="1" t="s">
        <v>22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99</v>
      </c>
      <c r="P263" s="1" t="s">
        <v>204</v>
      </c>
      <c r="Q263" s="1" t="s">
        <v>134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99</v>
      </c>
      <c r="P264" s="1" t="s">
        <v>204</v>
      </c>
      <c r="Q264" s="1" t="s">
        <v>131</v>
      </c>
    </row>
    <row r="265" spans="3:17" ht="12.75">
      <c r="C265" s="2" t="e">
        <f>_XLL.OFFICECOMCLIENT.APPLICATION.ROWLINK(Лист1!$44:$44)</f>
        <v>#NAME?</v>
      </c>
      <c r="N265" s="1">
        <v>244</v>
      </c>
      <c r="O265" s="1" t="s">
        <v>103</v>
      </c>
      <c r="P265" s="1" t="s">
        <v>22</v>
      </c>
      <c r="Q265" s="1" t="s">
        <v>22</v>
      </c>
    </row>
    <row r="266" spans="3:17" ht="12.75">
      <c r="C266" s="2" t="e">
        <f>_XLL.OFFICECOMCLIENT.APPLICATION.ROWLINK(Лист1!$45:$45)</f>
        <v>#NAME?</v>
      </c>
      <c r="N266" s="1">
        <v>245</v>
      </c>
      <c r="O266" s="1" t="s">
        <v>104</v>
      </c>
      <c r="P266" s="1" t="s">
        <v>22</v>
      </c>
      <c r="Q266" s="1" t="s">
        <v>22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104</v>
      </c>
      <c r="P267" s="1" t="s">
        <v>127</v>
      </c>
      <c r="Q267" s="1" t="s">
        <v>22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104</v>
      </c>
      <c r="P268" s="1" t="s">
        <v>128</v>
      </c>
      <c r="Q268" s="1" t="s">
        <v>22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104</v>
      </c>
      <c r="P269" s="1" t="s">
        <v>129</v>
      </c>
      <c r="Q269" s="1" t="s">
        <v>22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104</v>
      </c>
      <c r="P270" s="1" t="s">
        <v>205</v>
      </c>
      <c r="Q270" s="1" t="s">
        <v>22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104</v>
      </c>
      <c r="P271" s="1" t="s">
        <v>205</v>
      </c>
      <c r="Q271" s="1" t="s">
        <v>131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104</v>
      </c>
      <c r="P272" s="1" t="s">
        <v>206</v>
      </c>
      <c r="Q272" s="1" t="s">
        <v>22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104</v>
      </c>
      <c r="P273" s="1" t="s">
        <v>206</v>
      </c>
      <c r="Q273" s="1" t="s">
        <v>134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104</v>
      </c>
      <c r="P274" s="1" t="s">
        <v>206</v>
      </c>
      <c r="Q274" s="1" t="s">
        <v>131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104</v>
      </c>
      <c r="P275" s="1" t="s">
        <v>207</v>
      </c>
      <c r="Q275" s="1" t="s">
        <v>22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104</v>
      </c>
      <c r="P276" s="1" t="s">
        <v>207</v>
      </c>
      <c r="Q276" s="1" t="s">
        <v>134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104</v>
      </c>
      <c r="P277" s="1" t="s">
        <v>207</v>
      </c>
      <c r="Q277" s="1" t="s">
        <v>131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104</v>
      </c>
      <c r="P278" s="1" t="s">
        <v>208</v>
      </c>
      <c r="Q278" s="1" t="s">
        <v>22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104</v>
      </c>
      <c r="P279" s="1" t="s">
        <v>208</v>
      </c>
      <c r="Q279" s="1" t="s">
        <v>134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104</v>
      </c>
      <c r="P280" s="1" t="s">
        <v>208</v>
      </c>
      <c r="Q280" s="1" t="s">
        <v>131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104</v>
      </c>
      <c r="P281" s="1" t="s">
        <v>204</v>
      </c>
      <c r="Q281" s="1" t="s">
        <v>22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104</v>
      </c>
      <c r="P282" s="1" t="s">
        <v>204</v>
      </c>
      <c r="Q282" s="1" t="s">
        <v>131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104</v>
      </c>
      <c r="P283" s="1" t="s">
        <v>158</v>
      </c>
      <c r="Q283" s="1" t="s">
        <v>22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104</v>
      </c>
      <c r="P284" s="1" t="s">
        <v>209</v>
      </c>
      <c r="Q284" s="1" t="s">
        <v>22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104</v>
      </c>
      <c r="P285" s="1" t="s">
        <v>209</v>
      </c>
      <c r="Q285" s="1" t="s">
        <v>134</v>
      </c>
    </row>
    <row r="286" spans="3:17" ht="12.75">
      <c r="C286" s="2" t="e">
        <f>_XLL.OFFICECOMCLIENT.APPLICATION.ROWLINK(Лист1!$46:$46)</f>
        <v>#NAME?</v>
      </c>
      <c r="N286" s="1">
        <v>265</v>
      </c>
      <c r="O286" s="1" t="s">
        <v>210</v>
      </c>
      <c r="P286" s="1" t="s">
        <v>22</v>
      </c>
      <c r="Q286" s="1" t="s">
        <v>22</v>
      </c>
    </row>
    <row r="287" spans="3:17" ht="12.75">
      <c r="C287" s="2" t="e">
        <f>_XLL.OFFICECOMCLIENT.APPLICATION.ROWLINK(Лист1!$48:$48)</f>
        <v>#NAME?</v>
      </c>
      <c r="N287" s="1">
        <v>266</v>
      </c>
      <c r="O287" s="1" t="s">
        <v>211</v>
      </c>
      <c r="P287" s="1" t="s">
        <v>22</v>
      </c>
      <c r="Q287" s="1" t="s">
        <v>22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211</v>
      </c>
      <c r="P288" s="1" t="s">
        <v>127</v>
      </c>
      <c r="Q288" s="1" t="s">
        <v>22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211</v>
      </c>
      <c r="P289" s="1" t="s">
        <v>128</v>
      </c>
      <c r="Q289" s="1" t="s">
        <v>22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211</v>
      </c>
      <c r="P290" s="1" t="s">
        <v>129</v>
      </c>
      <c r="Q290" s="1" t="s">
        <v>22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211</v>
      </c>
      <c r="P291" s="1" t="s">
        <v>212</v>
      </c>
      <c r="Q291" s="1" t="s">
        <v>22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211</v>
      </c>
      <c r="P292" s="1" t="s">
        <v>212</v>
      </c>
      <c r="Q292" s="1" t="s">
        <v>164</v>
      </c>
    </row>
    <row r="293" spans="3:17" ht="12.75">
      <c r="C293" s="2" t="e">
        <f>_XLL.OFFICECOMCLIENT.APPLICATION.ROWLINK(Лист1!$49:$49)</f>
        <v>#NAME?</v>
      </c>
      <c r="N293" s="1">
        <v>272</v>
      </c>
      <c r="O293" s="1" t="s">
        <v>213</v>
      </c>
      <c r="P293" s="1" t="s">
        <v>22</v>
      </c>
      <c r="Q293" s="1" t="s">
        <v>22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213</v>
      </c>
      <c r="P294" s="1" t="s">
        <v>127</v>
      </c>
      <c r="Q294" s="1" t="s">
        <v>22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213</v>
      </c>
      <c r="P295" s="1" t="s">
        <v>128</v>
      </c>
      <c r="Q295" s="1" t="s">
        <v>22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213</v>
      </c>
      <c r="P296" s="1" t="s">
        <v>129</v>
      </c>
      <c r="Q296" s="1" t="s">
        <v>22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213</v>
      </c>
      <c r="P297" s="1" t="s">
        <v>214</v>
      </c>
      <c r="Q297" s="1" t="s">
        <v>22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213</v>
      </c>
      <c r="P298" s="1" t="s">
        <v>214</v>
      </c>
      <c r="Q298" s="1" t="s">
        <v>164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213</v>
      </c>
      <c r="P299" s="1" t="s">
        <v>215</v>
      </c>
      <c r="Q299" s="1" t="s">
        <v>22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213</v>
      </c>
      <c r="P300" s="1" t="s">
        <v>215</v>
      </c>
      <c r="Q300" s="1" t="s">
        <v>164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213</v>
      </c>
      <c r="P301" s="1" t="s">
        <v>143</v>
      </c>
      <c r="Q301" s="1" t="s">
        <v>22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213</v>
      </c>
      <c r="P302" s="1" t="s">
        <v>216</v>
      </c>
      <c r="Q302" s="1" t="s">
        <v>22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213</v>
      </c>
      <c r="P303" s="1" t="s">
        <v>216</v>
      </c>
      <c r="Q303" s="1" t="s">
        <v>164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213</v>
      </c>
      <c r="P304" s="1" t="s">
        <v>217</v>
      </c>
      <c r="Q304" s="1" t="s">
        <v>22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213</v>
      </c>
      <c r="P305" s="1" t="s">
        <v>217</v>
      </c>
      <c r="Q305" s="1" t="s">
        <v>164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213</v>
      </c>
      <c r="P306" s="1" t="s">
        <v>218</v>
      </c>
      <c r="Q306" s="1" t="s">
        <v>22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213</v>
      </c>
      <c r="P307" s="1" t="s">
        <v>218</v>
      </c>
      <c r="Q307" s="1" t="s">
        <v>164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213</v>
      </c>
      <c r="P308" s="1" t="s">
        <v>157</v>
      </c>
      <c r="Q308" s="1" t="s">
        <v>22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213</v>
      </c>
      <c r="P309" s="1" t="s">
        <v>157</v>
      </c>
      <c r="Q309" s="1" t="s">
        <v>164</v>
      </c>
    </row>
    <row r="310" spans="3:17" ht="12.75">
      <c r="C310" s="2" t="e">
        <f>_XLL.OFFICECOMCLIENT.APPLICATION.ROWLINK(Лист1!$51:$51)</f>
        <v>#NAME?</v>
      </c>
      <c r="N310" s="1">
        <v>289</v>
      </c>
      <c r="O310" s="1" t="s">
        <v>219</v>
      </c>
      <c r="P310" s="1" t="s">
        <v>22</v>
      </c>
      <c r="Q310" s="1" t="s">
        <v>22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219</v>
      </c>
      <c r="P311" s="1" t="s">
        <v>127</v>
      </c>
      <c r="Q311" s="1" t="s">
        <v>22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219</v>
      </c>
      <c r="P312" s="1" t="s">
        <v>128</v>
      </c>
      <c r="Q312" s="1" t="s">
        <v>22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219</v>
      </c>
      <c r="P313" s="1" t="s">
        <v>143</v>
      </c>
      <c r="Q313" s="1" t="s">
        <v>22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219</v>
      </c>
      <c r="P314" s="1" t="s">
        <v>220</v>
      </c>
      <c r="Q314" s="1" t="s">
        <v>22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219</v>
      </c>
      <c r="P315" s="1" t="s">
        <v>220</v>
      </c>
      <c r="Q315" s="1" t="s">
        <v>164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219</v>
      </c>
      <c r="P316" s="1" t="s">
        <v>221</v>
      </c>
      <c r="Q316" s="1" t="s">
        <v>22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219</v>
      </c>
      <c r="P317" s="1" t="s">
        <v>221</v>
      </c>
      <c r="Q317" s="1" t="s">
        <v>164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219</v>
      </c>
      <c r="P318" s="1" t="s">
        <v>222</v>
      </c>
      <c r="Q318" s="1" t="s">
        <v>22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219</v>
      </c>
      <c r="P319" s="1" t="s">
        <v>222</v>
      </c>
      <c r="Q319" s="1" t="s">
        <v>164</v>
      </c>
    </row>
    <row r="320" spans="3:17" ht="12.75">
      <c r="C320" s="2" t="e">
        <f>_XLL.OFFICECOMCLIENT.APPLICATION.ROWLINK(Лист1!$52:$52)</f>
        <v>#NAME?</v>
      </c>
      <c r="N320" s="1">
        <v>299</v>
      </c>
      <c r="O320" s="1" t="s">
        <v>223</v>
      </c>
      <c r="P320" s="1" t="s">
        <v>22</v>
      </c>
      <c r="Q320" s="1" t="s">
        <v>22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223</v>
      </c>
      <c r="P321" s="1" t="s">
        <v>127</v>
      </c>
      <c r="Q321" s="1" t="s">
        <v>22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223</v>
      </c>
      <c r="P322" s="1" t="s">
        <v>128</v>
      </c>
      <c r="Q322" s="1" t="s">
        <v>22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223</v>
      </c>
      <c r="P323" s="1" t="s">
        <v>129</v>
      </c>
      <c r="Q323" s="1" t="s">
        <v>22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223</v>
      </c>
      <c r="P324" s="1" t="s">
        <v>224</v>
      </c>
      <c r="Q324" s="1" t="s">
        <v>22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223</v>
      </c>
      <c r="P325" s="1" t="s">
        <v>224</v>
      </c>
      <c r="Q325" s="1" t="s">
        <v>131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223</v>
      </c>
      <c r="P326" s="1" t="s">
        <v>225</v>
      </c>
      <c r="Q326" s="1" t="s">
        <v>22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223</v>
      </c>
      <c r="P327" s="1" t="s">
        <v>225</v>
      </c>
      <c r="Q327" s="1" t="s">
        <v>131</v>
      </c>
    </row>
    <row r="328" spans="3:17" ht="12.75">
      <c r="C328" s="2" t="e">
        <f>_XLL.OFFICECOMCLIENT.APPLICATION.ROWLINK(Лист1!$53:$53)</f>
        <v>#NAME?</v>
      </c>
      <c r="N328" s="1">
        <v>307</v>
      </c>
      <c r="O328" s="1" t="s">
        <v>226</v>
      </c>
      <c r="P328" s="1" t="s">
        <v>22</v>
      </c>
      <c r="Q328" s="1" t="s">
        <v>22</v>
      </c>
    </row>
    <row r="329" spans="3:17" ht="12.75">
      <c r="C329" s="2" t="e">
        <f>_XLL.OFFICECOMCLIENT.APPLICATION.ROWLINK(Лист1!#REF!)</f>
        <v>#NAME?</v>
      </c>
      <c r="N329" s="1">
        <v>308</v>
      </c>
      <c r="O329" s="1" t="s">
        <v>227</v>
      </c>
      <c r="P329" s="1" t="s">
        <v>22</v>
      </c>
      <c r="Q329" s="1" t="s">
        <v>22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227</v>
      </c>
      <c r="P330" s="1" t="s">
        <v>127</v>
      </c>
      <c r="Q330" s="1" t="s">
        <v>22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227</v>
      </c>
      <c r="P331" s="1" t="s">
        <v>128</v>
      </c>
      <c r="Q331" s="1" t="s">
        <v>22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227</v>
      </c>
      <c r="P332" s="1" t="s">
        <v>129</v>
      </c>
      <c r="Q332" s="1" t="s">
        <v>22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227</v>
      </c>
      <c r="P333" s="1" t="s">
        <v>228</v>
      </c>
      <c r="Q333" s="1" t="s">
        <v>22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227</v>
      </c>
      <c r="P334" s="1" t="s">
        <v>228</v>
      </c>
      <c r="Q334" s="1" t="s">
        <v>134</v>
      </c>
    </row>
    <row r="335" spans="3:17" ht="12.75">
      <c r="C335" s="2" t="e">
        <f>_XLL.OFFICECOMCLIENT.APPLICATION.ROWLINK(Лист1!$54:$54)</f>
        <v>#NAME?</v>
      </c>
      <c r="N335" s="1">
        <v>314</v>
      </c>
      <c r="O335" s="1" t="s">
        <v>229</v>
      </c>
      <c r="P335" s="1" t="s">
        <v>22</v>
      </c>
      <c r="Q335" s="1" t="s">
        <v>22</v>
      </c>
    </row>
    <row r="336" spans="3:17" ht="12.75">
      <c r="C336" s="2" t="e">
        <f>_XLL.OFFICECOMCLIENT.APPLICATION.ROWLINK(Лист1!$55:$55)</f>
        <v>#NAME?</v>
      </c>
      <c r="N336" s="1">
        <v>315</v>
      </c>
      <c r="O336" s="1" t="s">
        <v>230</v>
      </c>
      <c r="P336" s="1" t="s">
        <v>22</v>
      </c>
      <c r="Q336" s="1" t="s">
        <v>22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230</v>
      </c>
      <c r="P337" s="1" t="s">
        <v>127</v>
      </c>
      <c r="Q337" s="1" t="s">
        <v>22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230</v>
      </c>
      <c r="P338" s="1" t="s">
        <v>128</v>
      </c>
      <c r="Q338" s="1" t="s">
        <v>22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230</v>
      </c>
      <c r="P339" s="1" t="s">
        <v>129</v>
      </c>
      <c r="Q339" s="1" t="s">
        <v>22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230</v>
      </c>
      <c r="P340" s="1" t="s">
        <v>231</v>
      </c>
      <c r="Q340" s="1" t="s">
        <v>22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230</v>
      </c>
      <c r="P341" s="1" t="s">
        <v>231</v>
      </c>
      <c r="Q341" s="1" t="s">
        <v>134</v>
      </c>
    </row>
    <row r="342" spans="3:17" ht="12.75">
      <c r="C342" s="2" t="e">
        <f>_XLL.OFFICECOMCLIENT.APPLICATION.ROWLINK(Лист1!$56:$56)</f>
        <v>#NAME?</v>
      </c>
      <c r="N342" s="1">
        <v>321</v>
      </c>
      <c r="O342" s="1" t="s">
        <v>232</v>
      </c>
      <c r="P342" s="1" t="s">
        <v>22</v>
      </c>
      <c r="Q342" s="1" t="s">
        <v>22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233</v>
      </c>
      <c r="P343" s="1" t="s">
        <v>22</v>
      </c>
      <c r="Q343" s="1" t="s">
        <v>22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233</v>
      </c>
      <c r="P344" s="1" t="s">
        <v>127</v>
      </c>
      <c r="Q344" s="1" t="s">
        <v>22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233</v>
      </c>
      <c r="P345" s="1" t="s">
        <v>128</v>
      </c>
      <c r="Q345" s="1" t="s">
        <v>22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233</v>
      </c>
      <c r="P346" s="1" t="s">
        <v>129</v>
      </c>
      <c r="Q346" s="1" t="s">
        <v>22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233</v>
      </c>
      <c r="P347" s="1" t="s">
        <v>234</v>
      </c>
      <c r="Q347" s="1" t="s">
        <v>22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233</v>
      </c>
      <c r="P348" s="1" t="s">
        <v>234</v>
      </c>
      <c r="Q348" s="1" t="s">
        <v>160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233</v>
      </c>
      <c r="P349" s="1" t="s">
        <v>143</v>
      </c>
      <c r="Q349" s="1" t="s">
        <v>22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233</v>
      </c>
      <c r="P350" s="1" t="s">
        <v>235</v>
      </c>
      <c r="Q350" s="1" t="s">
        <v>22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233</v>
      </c>
      <c r="P351" s="1" t="s">
        <v>235</v>
      </c>
      <c r="Q351" s="1" t="s">
        <v>160</v>
      </c>
    </row>
    <row r="352" spans="3:17" ht="12.75">
      <c r="C352" s="2" t="e">
        <f>_XLL.OFFICECOMCLIENT.APPLICATION.ROWLINK(Лист1!$57:$57)</f>
        <v>#NAME?</v>
      </c>
      <c r="N352" s="1">
        <v>331</v>
      </c>
      <c r="O352" s="1" t="s">
        <v>236</v>
      </c>
      <c r="P352" s="1" t="s">
        <v>22</v>
      </c>
      <c r="Q352" s="1" t="s">
        <v>22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236</v>
      </c>
      <c r="P353" s="1" t="s">
        <v>127</v>
      </c>
      <c r="Q353" s="1" t="s">
        <v>22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236</v>
      </c>
      <c r="P354" s="1" t="s">
        <v>128</v>
      </c>
      <c r="Q354" s="1" t="s">
        <v>22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236</v>
      </c>
      <c r="P355" s="1" t="s">
        <v>129</v>
      </c>
      <c r="Q355" s="1" t="s">
        <v>22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236</v>
      </c>
      <c r="P356" s="1" t="s">
        <v>237</v>
      </c>
      <c r="Q356" s="1" t="s">
        <v>22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236</v>
      </c>
      <c r="P357" s="1" t="s">
        <v>237</v>
      </c>
      <c r="Q357" s="1" t="s">
        <v>160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238</v>
      </c>
      <c r="P358" s="1" t="s">
        <v>22</v>
      </c>
      <c r="Q358" s="1" t="s">
        <v>22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238</v>
      </c>
      <c r="P359" s="1" t="s">
        <v>127</v>
      </c>
      <c r="Q359" s="1" t="s">
        <v>22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238</v>
      </c>
      <c r="P360" s="1" t="s">
        <v>128</v>
      </c>
      <c r="Q360" s="1" t="s">
        <v>22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238</v>
      </c>
      <c r="P361" s="1" t="s">
        <v>129</v>
      </c>
      <c r="Q361" s="1" t="s">
        <v>22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238</v>
      </c>
      <c r="P362" s="1" t="s">
        <v>239</v>
      </c>
      <c r="Q362" s="1" t="s">
        <v>22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238</v>
      </c>
      <c r="P363" s="1" t="s">
        <v>239</v>
      </c>
      <c r="Q363" s="1" t="s">
        <v>160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2021-12-28T07:26:29Z</cp:lastPrinted>
  <dcterms:created xsi:type="dcterms:W3CDTF">2006-11-13T08:19:40Z</dcterms:created>
  <dcterms:modified xsi:type="dcterms:W3CDTF">2021-12-28T08:20:59Z</dcterms:modified>
  <cp:category/>
  <cp:version/>
  <cp:contentType/>
  <cp:contentStatus/>
</cp:coreProperties>
</file>